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2600"/>
  </bookViews>
  <sheets>
    <sheet name="план. ст-ть" sheetId="1" r:id="rId1"/>
  </sheets>
  <externalReferences>
    <externalReference r:id="rId2"/>
  </externalReferences>
  <definedNames>
    <definedName name="_xlnm._FilterDatabase" localSheetId="0" hidden="1">'план. ст-ть'!$A$8:$BT$117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 iterateDelta="1E-4"/>
</workbook>
</file>

<file path=xl/calcChain.xml><?xml version="1.0" encoding="utf-8"?>
<calcChain xmlns="http://schemas.openxmlformats.org/spreadsheetml/2006/main">
  <c r="CV398" i="1" l="1"/>
  <c r="CV370" i="1"/>
  <c r="AF114" i="1"/>
  <c r="T114" i="1"/>
  <c r="H114" i="1"/>
  <c r="F114" i="1"/>
  <c r="N114" i="1"/>
  <c r="R114" i="1"/>
  <c r="L114" i="1"/>
  <c r="E9" i="1"/>
  <c r="F9" i="1" s="1"/>
  <c r="G9" i="1" s="1"/>
  <c r="H9" i="1" s="1"/>
  <c r="AA114" i="1" l="1"/>
  <c r="Q114" i="1"/>
  <c r="AD114" i="1"/>
  <c r="Z114" i="1"/>
  <c r="Y114" i="1" s="1"/>
  <c r="M114" i="1"/>
  <c r="K114" i="1" s="1"/>
  <c r="O114" i="1"/>
  <c r="S114" i="1"/>
  <c r="I9" i="1"/>
  <c r="X114" i="1"/>
  <c r="AJ114" i="1"/>
  <c r="AB114" i="1"/>
  <c r="AI114" i="1"/>
  <c r="AG114" i="1"/>
  <c r="AH114" i="1"/>
  <c r="AC114" i="1" l="1"/>
  <c r="AE114" i="1"/>
  <c r="W114" i="1"/>
  <c r="V114" i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P114" i="1"/>
  <c r="I114" i="1"/>
  <c r="J114" i="1"/>
  <c r="U9" i="1" l="1"/>
  <c r="U114" i="1"/>
  <c r="G114" i="1"/>
  <c r="AK114" i="1" l="1"/>
</calcChain>
</file>

<file path=xl/sharedStrings.xml><?xml version="1.0" encoding="utf-8"?>
<sst xmlns="http://schemas.openxmlformats.org/spreadsheetml/2006/main" count="295" uniqueCount="292">
  <si>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2024 год</t>
  </si>
  <si>
    <t xml:space="preserve">кс    </t>
  </si>
  <si>
    <t>сдп</t>
  </si>
  <si>
    <t xml:space="preserve">дс   </t>
  </si>
  <si>
    <t xml:space="preserve">вмп   </t>
  </si>
  <si>
    <t xml:space="preserve"> руб.</t>
  </si>
  <si>
    <t>№ п/п</t>
  </si>
  <si>
    <t>№ договора</t>
  </si>
  <si>
    <t>Наименование медицинской организации</t>
  </si>
  <si>
    <t>код МО</t>
  </si>
  <si>
    <t>№ в едином реестре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</si>
  <si>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</si>
  <si>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</si>
  <si>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</si>
  <si>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 xml:space="preserve">1.2 результативность 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</si>
  <si>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</si>
  <si>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</si>
  <si>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</si>
  <si>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</si>
  <si>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</si>
  <si>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</si>
  <si>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</si>
  <si>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</si>
  <si>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</si>
  <si>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</si>
  <si>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</si>
  <si>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</si>
  <si>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</si>
  <si>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</si>
  <si>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</si>
  <si>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</si>
  <si>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</si>
  <si>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</si>
  <si>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</si>
  <si>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</si>
  <si>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</si>
  <si>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</si>
  <si>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</si>
  <si>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 xml:space="preserve">8.2.2. результативность 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</si>
  <si>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</si>
  <si>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</si>
  <si>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</si>
  <si>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</si>
  <si>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</si>
  <si>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</si>
  <si>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</si>
  <si>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</si>
  <si>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</si>
  <si>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</si>
  <si>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</si>
  <si>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</si>
  <si>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</si>
  <si>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</si>
  <si>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</si>
  <si>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</si>
  <si>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</si>
  <si>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</si>
  <si>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</si>
  <si>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</si>
  <si>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</si>
  <si>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</si>
  <si>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</si>
  <si>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</si>
  <si>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</si>
  <si>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</si>
  <si>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</si>
  <si>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</si>
  <si>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04/08-24</t>
  </si>
  <si>
    <t>КГБУЗ "Краевая клиническая больница" им. проф. С.И. Сергеева МЗХК</t>
  </si>
  <si>
    <t>0352001</t>
  </si>
  <si>
    <t>03/08-24</t>
  </si>
  <si>
    <t>КГБУЗ "Краевая клиническая больница" имени профессора О.В. Владимирцева МЗХК</t>
  </si>
  <si>
    <t>0310001</t>
  </si>
  <si>
    <t>06/08-24</t>
  </si>
  <si>
    <t>КГБУЗ «Перинатальный центр» им.проф. Г.С.Постола МЗХК</t>
  </si>
  <si>
    <t>0252002</t>
  </si>
  <si>
    <t>77/08-24</t>
  </si>
  <si>
    <t>КГБУЗ "Детская краевая клиническая больница" имени А.К. Пиотровича МЗХК</t>
  </si>
  <si>
    <t>0252001</t>
  </si>
  <si>
    <t>07/08-24</t>
  </si>
  <si>
    <t xml:space="preserve">КГБУЗ "Краевой клинический центр онкологии"  МЗХК </t>
  </si>
  <si>
    <t>0351001</t>
  </si>
  <si>
    <t>01/08-24</t>
  </si>
  <si>
    <t xml:space="preserve">КГБУЗ "Консультативно-диагностический центр МЗХК "Вивея" </t>
  </si>
  <si>
    <t>0301001</t>
  </si>
  <si>
    <t>02/08-24</t>
  </si>
  <si>
    <t>КГБУЗ "Клинический центр восстановительной медицины и реабилитации" МЗХК</t>
  </si>
  <si>
    <t>0301003</t>
  </si>
  <si>
    <t>09/08-24</t>
  </si>
  <si>
    <t>КГБОУ ДПО "ИПКСЗ" МЗХК</t>
  </si>
  <si>
    <t>0307003</t>
  </si>
  <si>
    <t>05/08-24</t>
  </si>
  <si>
    <t>КГАУЗ "Стоматологическая поликлиника "Регион" МЗХК</t>
  </si>
  <si>
    <t>0307002</t>
  </si>
  <si>
    <t>83/08-24</t>
  </si>
  <si>
    <t>КГБУЗ "Центр по профилактике по борьбе со СПИД и инфекционными заболеваниями" МЗ ХК</t>
  </si>
  <si>
    <t>0352002</t>
  </si>
  <si>
    <t>78/08-24</t>
  </si>
  <si>
    <t xml:space="preserve">КГБУЗ "Краевой кожно-венерологический диспансер" МЗ ХК </t>
  </si>
  <si>
    <t>0351002</t>
  </si>
  <si>
    <t>10/08-24</t>
  </si>
  <si>
    <t>Хабаровский филиал ФГАУ "НМИЦ "МНТК "Микрохирургия глаза" им. акад. С.Н. Федорова" МЗ РФ</t>
  </si>
  <si>
    <t>0353001</t>
  </si>
  <si>
    <t>64/08-24</t>
  </si>
  <si>
    <t>ФГБУ "Федеральный центр сердечно-сосудистой хирургии" Минздрава России (г. Хабаровск)</t>
  </si>
  <si>
    <t>0352005</t>
  </si>
  <si>
    <t>65/08-24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</si>
  <si>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</si>
  <si>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</si>
  <si>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86/08-24</t>
  </si>
  <si>
    <t xml:space="preserve">ООО "Б.Браун Авитум Руссланд Клиникс" </t>
  </si>
  <si>
    <t>12/08-24</t>
  </si>
  <si>
    <t>КГБУЗ "Городская клиническая больница" имени профессора А.М. Войно-Ясенецкого МЗХК</t>
  </si>
  <si>
    <t>13/08-24</t>
  </si>
  <si>
    <t>КГБУЗ "Городская клиническая больница" имени профессора Г.Л. Александровича МЗХК</t>
  </si>
  <si>
    <t>33/08-24</t>
  </si>
  <si>
    <t>КГБУЗ "Детская городская клиническая больница имени В.М.Истомина" МЗХК</t>
  </si>
  <si>
    <t>34/08-24</t>
  </si>
  <si>
    <t>КГБУЗ "Детская городская клиническая больница № 9"</t>
  </si>
  <si>
    <t>27/08-24</t>
  </si>
  <si>
    <t>КГБУЗ "Родильный дом" им. Венцовых МЗ ХК</t>
  </si>
  <si>
    <t>14/08-24</t>
  </si>
  <si>
    <t>КГБУЗ "Городская клиническая поликлиника № 3" МЗХК</t>
  </si>
  <si>
    <t>15/08-24</t>
  </si>
  <si>
    <t>КГБУЗ "Городская поликлиника № 5" МЗХК</t>
  </si>
  <si>
    <t>16/08-24</t>
  </si>
  <si>
    <t>КГБУЗ "Клинико-диагностический центр" МЗХК</t>
  </si>
  <si>
    <t>17/08-24</t>
  </si>
  <si>
    <t>КГБУЗ "Городская поликлиника Железнодорожного района" МЗ ХК</t>
  </si>
  <si>
    <t>19/08-24</t>
  </si>
  <si>
    <t>КГБУЗ "Городская поликлиника № 11" МЗХК</t>
  </si>
  <si>
    <t>20/08-24</t>
  </si>
  <si>
    <t>КГБУЗ "Городская поликлиника № 15" МЗХК</t>
  </si>
  <si>
    <t>21/08-24</t>
  </si>
  <si>
    <t>КГБУЗ "Городская поликлиника № 16" МЗХК</t>
  </si>
  <si>
    <t>22/08-24</t>
  </si>
  <si>
    <t>КГБУЗ "Стоматологическая поликлиника № 18" МЗХК</t>
  </si>
  <si>
    <t>23/08-24</t>
  </si>
  <si>
    <t>КГБУЗ "Стоматологическая поликлиника № 19" МЗХК</t>
  </si>
  <si>
    <t>24/08-24</t>
  </si>
  <si>
    <t>КГБУЗ "Стоматологическая поликлиника № 25 "Ден-Тал-Из" МЗХК</t>
  </si>
  <si>
    <t>28/08-24</t>
  </si>
  <si>
    <t>КГБУЗ "Детская городская  поликлиника № 1" МЗХК</t>
  </si>
  <si>
    <t>29/08-24</t>
  </si>
  <si>
    <t>КГБУЗ "Детская городская клиническая поликлиника № 3" МЗХК</t>
  </si>
  <si>
    <t>30/08-24</t>
  </si>
  <si>
    <t>КГБУЗ "Детская городская поликлиника № 17" МЗХК</t>
  </si>
  <si>
    <t>32/08-24</t>
  </si>
  <si>
    <t>КГБУЗ "Детская стоматологическая поликлиника № 22" МЗХК</t>
  </si>
  <si>
    <t>31/08-24</t>
  </si>
  <si>
    <t>КГБУЗ "Детская городская поликлиника № 24" МЗХК</t>
  </si>
  <si>
    <t>35/08-24</t>
  </si>
  <si>
    <t>ЧУЗ "Клиническая больница "РЖД-Медицина" г. Хабаровск</t>
  </si>
  <si>
    <t>36/08-24</t>
  </si>
  <si>
    <t>Хабаровская поликлиника ФГБУЗ "ДВОМЦ ФМБА"</t>
  </si>
  <si>
    <t>63/08-24</t>
  </si>
  <si>
    <t>КГБУЗ "Станция скорой медицинской помощи г. Хабаровска" МЗ ХК</t>
  </si>
  <si>
    <t>97/08-24</t>
  </si>
  <si>
    <t>ООО "Белый клен"</t>
  </si>
  <si>
    <t>81/08-24</t>
  </si>
  <si>
    <t>ООО "ЮНИЛАБ-ХАБАРОВСК"</t>
  </si>
  <si>
    <t>ООО "Профи"</t>
  </si>
  <si>
    <t>74/08-24</t>
  </si>
  <si>
    <t>ООО "Стоминдустрия"</t>
  </si>
  <si>
    <t>61/08-24</t>
  </si>
  <si>
    <t xml:space="preserve">ФГБОУ ВО ДВГМУ Минздрава России </t>
  </si>
  <si>
    <t>66/08-24</t>
  </si>
  <si>
    <t>КГБУЗ "Детский клинический центр медицинской реабилитации "Амурский " МЗХК</t>
  </si>
  <si>
    <t>84/08-24</t>
  </si>
  <si>
    <t>ООО "Клиника Эксперт Хабаровск"</t>
  </si>
  <si>
    <t>91/08-24</t>
  </si>
  <si>
    <t>ООО "Хабаровский диагностический центр"</t>
  </si>
  <si>
    <t>92/08-24</t>
  </si>
  <si>
    <t xml:space="preserve"> ООО "Стоматологический госпиталь"</t>
  </si>
  <si>
    <t>95/08-24</t>
  </si>
  <si>
    <t>ООО "Мед-Арт"</t>
  </si>
  <si>
    <t>99/08-24</t>
  </si>
  <si>
    <t xml:space="preserve"> ООО "Афина"</t>
  </si>
  <si>
    <t>109/08-24</t>
  </si>
  <si>
    <t>ООО "Хабаровский центр хирургии глаза"</t>
  </si>
  <si>
    <t>100/08-24</t>
  </si>
  <si>
    <t>ООО "ГрандСтрой"</t>
  </si>
  <si>
    <t>96/08-24</t>
  </si>
  <si>
    <t>ООО "Дент-Арт-Восток"</t>
  </si>
  <si>
    <t>107/08-24</t>
  </si>
  <si>
    <t>ООО "Тари Дент"</t>
  </si>
  <si>
    <t>105/08-24</t>
  </si>
  <si>
    <t>ООО "МДЦ Нефролайн"</t>
  </si>
  <si>
    <t>62/08-24</t>
  </si>
  <si>
    <t>ООО "Эверест"</t>
  </si>
  <si>
    <t>108/08-24</t>
  </si>
  <si>
    <t>ООО "НПФ "Хеликс"</t>
  </si>
  <si>
    <t>110/08-24</t>
  </si>
  <si>
    <t>ООО "Виталаб"</t>
  </si>
  <si>
    <t>103/08-24</t>
  </si>
  <si>
    <t>ООО "М-ЛАЙН"</t>
  </si>
  <si>
    <t>93/08-24</t>
  </si>
  <si>
    <t>ООО "Нейроклиника"</t>
  </si>
  <si>
    <t>40/08-24</t>
  </si>
  <si>
    <t xml:space="preserve">ООО "Ситилаб-Сибирь" </t>
  </si>
  <si>
    <t>112/08-24</t>
  </si>
  <si>
    <t xml:space="preserve">ООО "Гемотест Восток" </t>
  </si>
  <si>
    <t>46/08-24</t>
  </si>
  <si>
    <t>ООО "МУ "ЛУЧ"</t>
  </si>
  <si>
    <t>111/08-24</t>
  </si>
  <si>
    <t xml:space="preserve">ООО "ЦСОИЭС" </t>
  </si>
  <si>
    <t>113/08-24</t>
  </si>
  <si>
    <t>ООО "Эмбрилайф" ЦИЭР</t>
  </si>
  <si>
    <t>82/08-24</t>
  </si>
  <si>
    <t>ООО "ЦЕНТР ЭКО"</t>
  </si>
  <si>
    <t>70/08-24</t>
  </si>
  <si>
    <t>ФГБОУ ВО Амурская ГМА Минздрава России</t>
  </si>
  <si>
    <t>11/08-24</t>
  </si>
  <si>
    <t>ООО "Ланта"</t>
  </si>
  <si>
    <t>39/08-24</t>
  </si>
  <si>
    <t>ООО "ЮНИМ-СИБИРЬ"</t>
  </si>
  <si>
    <t>25/08-24</t>
  </si>
  <si>
    <t>ООО "Медклуб"</t>
  </si>
  <si>
    <t>26/08-24</t>
  </si>
  <si>
    <t>ООО "Медикъ"</t>
  </si>
  <si>
    <t>18/08-24</t>
  </si>
  <si>
    <t>ООО "Эр энд Эм Медицинский центр"</t>
  </si>
  <si>
    <t>41/08-24</t>
  </si>
  <si>
    <t>КГБУЗ "Городская больница" имени М.И. Шевчук МЗ ХК</t>
  </si>
  <si>
    <t>43/08-24</t>
  </si>
  <si>
    <t>КГБУЗ "Городская больница" имени А.В. Шульмана МЗХК</t>
  </si>
  <si>
    <t>44/08-24</t>
  </si>
  <si>
    <t>КГБУЗ "Городская больница № 7" МЗХК</t>
  </si>
  <si>
    <t>45/08-24</t>
  </si>
  <si>
    <t>КГБУЗ "Родильный дом № 3" МЗХК</t>
  </si>
  <si>
    <t>47/08-24</t>
  </si>
  <si>
    <t xml:space="preserve">КГБУЗ "Детская городская больница" МЗХК </t>
  </si>
  <si>
    <t>08/08-24</t>
  </si>
  <si>
    <t>КГБУЗ "Территориальный консультативно-диагностический центр" МЗ ХК</t>
  </si>
  <si>
    <t>0306001</t>
  </si>
  <si>
    <t>38/08-24</t>
  </si>
  <si>
    <t xml:space="preserve">КГБУЗ "Городская поликлиника № 9" МЗХК </t>
  </si>
  <si>
    <t>106/08-24</t>
  </si>
  <si>
    <t>КГАУЗ "Комсомольская стоматологическая поликлиника" МЗХК</t>
  </si>
  <si>
    <t>48/08-24</t>
  </si>
  <si>
    <t>ЧУЗ "Клиническая больница "РЖД-Медицина" г. Комсомольск-на -Амуре</t>
  </si>
  <si>
    <t>50/08-24</t>
  </si>
  <si>
    <t xml:space="preserve"> ФГБУЗ "Медико-санитарная часть № 99 ФМБА"</t>
  </si>
  <si>
    <t>69/08-24</t>
  </si>
  <si>
    <t>КГБУЗ "Станция скорой медицинской помощи г. Комсомольска-на-Амуре" МЗХК</t>
  </si>
  <si>
    <t>101/08-24</t>
  </si>
  <si>
    <t>ООО "Альтернатива" г.Комсомольск</t>
  </si>
  <si>
    <t>60/08-24</t>
  </si>
  <si>
    <t>КГБУЗ "Князе-Волконская районная больница" МЗХК</t>
  </si>
  <si>
    <t>71/08-24</t>
  </si>
  <si>
    <t>КГБУЗ "Хабаровская районная больница"МЗХК</t>
  </si>
  <si>
    <t>79/08-24</t>
  </si>
  <si>
    <t xml:space="preserve">КГБУЗ "Бикинская центральная районная больница" МЗХК </t>
  </si>
  <si>
    <t>87/08-24</t>
  </si>
  <si>
    <t xml:space="preserve">КГБУЗ "Вяземская районная больница" МЗХК </t>
  </si>
  <si>
    <t>88/08-24</t>
  </si>
  <si>
    <t xml:space="preserve">КГБУЗ " Районная больница района имени Лазо" МЗХК </t>
  </si>
  <si>
    <t>55/08-24</t>
  </si>
  <si>
    <t xml:space="preserve">КГБУЗ "Троицкая центральная районная больница" МЗХК </t>
  </si>
  <si>
    <t>75/08-24</t>
  </si>
  <si>
    <t xml:space="preserve">КГБУЗ "Комсомольская межрайонная больница" МЗХК </t>
  </si>
  <si>
    <t>51/08-24</t>
  </si>
  <si>
    <t xml:space="preserve">КГАУЗ "Амурская стоматологическая поликлиника" МЗХК </t>
  </si>
  <si>
    <t>53/08-24</t>
  </si>
  <si>
    <t xml:space="preserve">КГБУЗ "Ванинская центральная районная больница" МЗХК </t>
  </si>
  <si>
    <t>54/08-24</t>
  </si>
  <si>
    <t>Ванинская больница ФГУ "ДВОМЦ ФМБА"</t>
  </si>
  <si>
    <t>58/08-24</t>
  </si>
  <si>
    <t xml:space="preserve">КГБУЗ "Советско-Гаванская центральная районная больница" МЗХК </t>
  </si>
  <si>
    <t>72/08-24</t>
  </si>
  <si>
    <t>ИП Сазонова Людмила Анатольевна</t>
  </si>
  <si>
    <t>102/08-24</t>
  </si>
  <si>
    <t>ИП Шамгунова Елена Николаевна</t>
  </si>
  <si>
    <t>80/08-24</t>
  </si>
  <si>
    <t xml:space="preserve">КГБУЗ "Верхнебуреинская центральная районная больница" МЗХК </t>
  </si>
  <si>
    <t>56/08-24</t>
  </si>
  <si>
    <t xml:space="preserve">КГБУЗ "Николаевская-на-Амуре центральная районная больница" МЗХК </t>
  </si>
  <si>
    <t>89/08-24</t>
  </si>
  <si>
    <t xml:space="preserve">КГБУЗ "Солнечная районная больница" МЗХК </t>
  </si>
  <si>
    <t>90/08-24</t>
  </si>
  <si>
    <t>КГБУЗ "Ульчская районная больница " МЗХК</t>
  </si>
  <si>
    <t>59/08-24</t>
  </si>
  <si>
    <t xml:space="preserve">КГБУЗ "Тугуро-Чумиканская районная больница" МЗХК  </t>
  </si>
  <si>
    <t>52/08-24</t>
  </si>
  <si>
    <t xml:space="preserve">КГБУЗ "Аяно-Майская центральная районная больница" МЗХК </t>
  </si>
  <si>
    <t>57/08-24</t>
  </si>
  <si>
    <t xml:space="preserve">КГБУЗ "Охотская центральная районная больница" МЗХК </t>
  </si>
  <si>
    <t>94/08-24</t>
  </si>
  <si>
    <t>ООО "Центр медицинской реабилитации "Территория здоровья"</t>
  </si>
  <si>
    <t>Приложение № 04
 к Протоколу заседания Комиссии по разработке ТП ОМС от 16.12.2024  №11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</si>
  <si>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4-6 к решению Комиссии от 29.11.2024  № 10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</si>
  <si>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 №3 к решению Комиссии №10 от 29.11.2024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</si>
</sst>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8" fillId="0" borderId="0"/>
    <xf numFmtId="0" fontId="16" fillId="0" borderId="0"/>
    <xf numFmtId="0" fontId="18" fillId="0" borderId="0"/>
    <xf numFmtId="0" fontId="16" fillId="0" borderId="0"/>
    <xf numFmtId="0" fontId="10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1" xfId="4" applyFont="1" applyFill="1" applyBorder="1" applyAlignment="1">
      <alignment horizontal="center" vertical="center" wrapText="1"/>
    </xf>
    <xf numFmtId="164" fontId="5" fillId="0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0" fontId="3" fillId="0" borderId="3" xfId="4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6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2" xfId="2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49" fontId="3" fillId="0" borderId="2" xfId="2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0" fontId="3" fillId="0" borderId="2" xfId="2" applyFont="1" applyFill="1" applyBorder="1" applyAlignment="1">
      <alignment horizontal="left" wrapText="1"/>
    </xf>
    <xf numFmtId="164" fontId="13" fillId="0" borderId="2" xfId="1" applyFont="1" applyFill="1" applyBorder="1"/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5" fontId="5" fillId="0" borderId="2" xfId="1" applyNumberFormat="1" applyFont="1" applyFill="1" applyBorder="1"/>
    <xf numFmtId="164" fontId="5" fillId="0" borderId="0" xfId="1" applyFont="1" applyFill="1" applyBorder="1"/>
    <xf numFmtId="4" fontId="5" fillId="0" borderId="0" xfId="2" applyNumberFormat="1" applyFont="1" applyFill="1"/>
    <xf numFmtId="0" fontId="3" fillId="0" borderId="0" xfId="3" applyFont="1" applyFill="1"/>
    <xf numFmtId="0" fontId="3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4" fontId="3" fillId="0" borderId="0" xfId="3" applyNumberFormat="1" applyFont="1" applyFill="1"/>
    <xf numFmtId="164" fontId="3" fillId="0" borderId="0" xfId="1" applyFont="1" applyFill="1"/>
    <xf numFmtId="43" fontId="3" fillId="0" borderId="0" xfId="3" applyNumberFormat="1" applyFont="1" applyFill="1"/>
    <xf numFmtId="164" fontId="3" fillId="0" borderId="0" xfId="5" applyFont="1" applyFill="1"/>
    <xf numFmtId="0" fontId="3" fillId="0" borderId="0" xfId="0" applyFont="1" applyFill="1" applyAlignment="1">
      <alignment horizontal="left" vertical="center" wrapText="1"/>
    </xf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164" fontId="5" fillId="0" borderId="0" xfId="1" applyNumberFormat="1" applyFont="1" applyFill="1" applyBorder="1"/>
    <xf numFmtId="165" fontId="5" fillId="0" borderId="0" xfId="1" applyNumberFormat="1" applyFont="1" applyFill="1" applyBorder="1"/>
    <xf numFmtId="0" fontId="9" fillId="0" borderId="1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horizontal="center" vertic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" fillId="0" borderId="2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" fontId="3" fillId="0" borderId="2" xfId="4" applyNumberFormat="1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</cellXfs>
  <cellStyles count="73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3 2 2" xfId="11"/>
    <cellStyle name="Обычный 2 4" xfId="12"/>
    <cellStyle name="Обычный 2 5" xfId="13"/>
    <cellStyle name="Обычный 3" xfId="14"/>
    <cellStyle name="Обычный 3 2" xfId="15"/>
    <cellStyle name="Обычный 3 2 2" xfId="2"/>
    <cellStyle name="Обычный 3 2 3" xfId="3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4" xfId="23"/>
    <cellStyle name="Обычный 4 2" xfId="24"/>
    <cellStyle name="Обычный 5" xfId="25"/>
    <cellStyle name="Обычный 5 2" xfId="26"/>
    <cellStyle name="Обычный 6" xfId="27"/>
    <cellStyle name="Обычный 7" xfId="28"/>
    <cellStyle name="Обычный 8" xfId="29"/>
    <cellStyle name="Обычный 9" xfId="30"/>
    <cellStyle name="Обычный Лена" xfId="31"/>
    <cellStyle name="Обычный_Таблицы Мун.заказ Стационар" xfId="4"/>
    <cellStyle name="Процентный 2" xfId="32"/>
    <cellStyle name="Процентный 3" xfId="33"/>
    <cellStyle name="Финансовый" xfId="1" builtinId="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5"/>
    <cellStyle name="Финансовый 2 3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0" xfId="59"/>
    <cellStyle name="Финансовый 31" xfId="60"/>
    <cellStyle name="Финансовый 32" xfId="61"/>
    <cellStyle name="Финансовый 33" xfId="62"/>
    <cellStyle name="Финансовый 34" xfId="63"/>
    <cellStyle name="Финансовый 35" xfId="64"/>
    <cellStyle name="Финансовый 36" xfId="65"/>
    <cellStyle name="Финансовый 37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9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CV398"/>
  <sheetViews>
    <sheetView tabSelected="1" topLeftCell="A83" zoomScale="70" zoomScaleNormal="70" workbookViewId="0">
      <selection activeCell="F90" sqref="F90"/>
    </sheetView>
  </sheetViews>
  <sheetFormatPr defaultColWidth="9.44140625" defaultRowHeight="18" x14ac:dyDescent="0.35"/>
  <cols>
    <col min="1" max="1" width="6.88671875" style="9" customWidth="1"/>
    <col min="2" max="2" width="14.6640625" style="9" customWidth="1"/>
    <col min="3" max="3" width="43.6640625" style="1" customWidth="1"/>
    <col min="4" max="4" width="15.88671875" style="2" customWidth="1"/>
    <col min="5" max="5" width="16.6640625" style="1" customWidth="1"/>
    <col min="6" max="6" width="11.6640625" style="1" customWidth="1"/>
    <col min="7" max="7" width="29.6640625" style="9" customWidth="1"/>
    <col min="8" max="8" width="25.109375" style="9" customWidth="1"/>
    <col min="9" max="9" width="26" style="9" customWidth="1"/>
    <col min="10" max="10" width="27.88671875" style="9" customWidth="1"/>
    <col min="11" max="11" width="28.44140625" style="9" customWidth="1"/>
    <col min="12" max="14" width="26.5546875" style="9" customWidth="1"/>
    <col min="15" max="15" width="26.44140625" style="9" customWidth="1"/>
    <col min="16" max="16" width="26" style="9" customWidth="1"/>
    <col min="17" max="17" width="25.6640625" style="9" customWidth="1"/>
    <col min="18" max="18" width="25" style="9" customWidth="1"/>
    <col min="19" max="19" width="25.33203125" style="9" customWidth="1"/>
    <col min="20" max="20" width="25.44140625" style="9" customWidth="1"/>
    <col min="21" max="21" width="27.5546875" style="12" customWidth="1"/>
    <col min="22" max="22" width="26.6640625" style="9" customWidth="1"/>
    <col min="23" max="23" width="30" style="9" customWidth="1"/>
    <col min="24" max="24" width="27.109375" style="9" customWidth="1"/>
    <col min="25" max="27" width="26.44140625" style="9" customWidth="1"/>
    <col min="28" max="28" width="26.5546875" style="9" customWidth="1"/>
    <col min="29" max="29" width="26.6640625" style="12" customWidth="1"/>
    <col min="30" max="30" width="26.88671875" style="9" customWidth="1"/>
    <col min="31" max="31" width="27.33203125" style="9" customWidth="1"/>
    <col min="32" max="32" width="26.5546875" style="9" customWidth="1"/>
    <col min="33" max="33" width="24.6640625" style="9" customWidth="1"/>
    <col min="34" max="34" width="25.33203125" style="9" customWidth="1"/>
    <col min="35" max="35" width="23.109375" style="9" customWidth="1"/>
    <col min="36" max="36" width="23" style="9" customWidth="1"/>
    <col min="37" max="37" width="29.44140625" style="9" customWidth="1"/>
    <col min="38" max="95" width="9.44140625" style="9"/>
    <col min="96" max="96" width="67.33203125" style="9" customWidth="1"/>
    <col min="97" max="16384" width="9.44140625" style="9"/>
  </cols>
  <sheetData>
    <row r="1" spans="1:37" s="1" customFormat="1" ht="20.25" customHeight="1" x14ac:dyDescent="0.35">
      <c r="D1" s="2"/>
      <c r="J1" s="73"/>
      <c r="O1" s="74" t="s">
        <v>289</v>
      </c>
      <c r="P1" s="74"/>
      <c r="Q1" s="74"/>
      <c r="R1" s="74"/>
      <c r="S1" s="62"/>
      <c r="U1" s="3"/>
      <c r="W1" s="73"/>
      <c r="X1" s="4"/>
      <c r="Y1" s="4"/>
      <c r="Z1" s="4"/>
      <c r="AA1" s="4"/>
      <c r="AC1" s="5"/>
      <c r="AD1" s="75"/>
      <c r="AE1" s="75"/>
      <c r="AF1" s="75"/>
      <c r="AG1" s="75"/>
      <c r="AH1" s="75"/>
      <c r="AI1" s="75"/>
      <c r="AJ1" s="76"/>
      <c r="AK1" s="76"/>
    </row>
    <row r="2" spans="1:37" s="1" customFormat="1" ht="51" customHeight="1" x14ac:dyDescent="0.35">
      <c r="D2" s="2"/>
      <c r="J2" s="73"/>
      <c r="O2" s="74"/>
      <c r="P2" s="74"/>
      <c r="Q2" s="74"/>
      <c r="R2" s="74"/>
      <c r="S2" s="63"/>
      <c r="U2" s="6"/>
      <c r="W2" s="73"/>
      <c r="X2" s="4"/>
      <c r="Y2" s="4"/>
      <c r="Z2" s="4"/>
      <c r="AA2" s="4"/>
      <c r="AC2" s="5"/>
      <c r="AK2" s="7"/>
    </row>
    <row r="3" spans="1:37" s="1" customFormat="1" ht="10.5" customHeight="1" x14ac:dyDescent="0.35">
      <c r="D3" s="2"/>
      <c r="O3" s="74"/>
      <c r="P3" s="74"/>
      <c r="Q3" s="74"/>
      <c r="R3" s="74"/>
      <c r="S3" s="62"/>
      <c r="U3" s="3"/>
      <c r="W3" s="8"/>
      <c r="X3" s="8"/>
      <c r="Y3" s="8"/>
      <c r="Z3" s="8"/>
      <c r="AA3" s="8"/>
      <c r="AC3" s="5"/>
      <c r="AD3" s="5"/>
      <c r="AE3" s="5"/>
      <c r="AF3" s="5"/>
      <c r="AG3" s="5"/>
      <c r="AH3" s="5"/>
      <c r="AI3" s="5"/>
      <c r="AJ3" s="5"/>
      <c r="AK3" s="5"/>
    </row>
    <row r="4" spans="1:37" ht="33" customHeight="1" x14ac:dyDescent="0.35">
      <c r="C4" s="77" t="s">
        <v>0</v>
      </c>
      <c r="D4" s="77"/>
      <c r="E4" s="77"/>
      <c r="F4" s="77"/>
      <c r="G4" s="77"/>
      <c r="H4" s="77"/>
      <c r="I4" s="77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</row>
    <row r="5" spans="1:37" ht="19.649999999999999" customHeight="1" x14ac:dyDescent="0.35">
      <c r="J5" s="10"/>
      <c r="L5" s="72"/>
      <c r="M5" s="72"/>
      <c r="N5" s="72"/>
      <c r="R5" s="64"/>
      <c r="T5" s="10"/>
      <c r="U5" s="11"/>
      <c r="X5" s="9" t="s">
        <v>1</v>
      </c>
      <c r="Z5" s="9" t="s">
        <v>2</v>
      </c>
      <c r="AA5" s="9" t="s">
        <v>3</v>
      </c>
      <c r="AB5" s="9" t="s">
        <v>4</v>
      </c>
      <c r="AK5" s="13" t="s">
        <v>5</v>
      </c>
    </row>
    <row r="6" spans="1:37" s="15" customFormat="1" ht="95.4" customHeight="1" x14ac:dyDescent="0.35">
      <c r="A6" s="80" t="s">
        <v>6</v>
      </c>
      <c r="B6" s="14" t="s">
        <v>7</v>
      </c>
      <c r="C6" s="82" t="s">
        <v>8</v>
      </c>
      <c r="D6" s="84" t="s">
        <v>9</v>
      </c>
      <c r="E6" s="85" t="s">
        <v>10</v>
      </c>
      <c r="F6" s="86" t="s">
        <v>11</v>
      </c>
      <c r="G6" s="80" t="s">
        <v>12</v>
      </c>
      <c r="H6" s="87" t="s">
        <v>13</v>
      </c>
      <c r="I6" s="80" t="s">
        <v>14</v>
      </c>
      <c r="J6" s="80" t="s">
        <v>15</v>
      </c>
      <c r="K6" s="80" t="s">
        <v>16</v>
      </c>
      <c r="L6" s="79" t="s">
        <v>17</v>
      </c>
      <c r="M6" s="79" t="s">
        <v>18</v>
      </c>
      <c r="N6" s="80" t="s">
        <v>19</v>
      </c>
      <c r="O6" s="80" t="s">
        <v>20</v>
      </c>
      <c r="P6" s="80" t="s">
        <v>21</v>
      </c>
      <c r="Q6" s="80" t="s">
        <v>22</v>
      </c>
      <c r="R6" s="80" t="s">
        <v>23</v>
      </c>
      <c r="S6" s="81" t="s">
        <v>24</v>
      </c>
      <c r="T6" s="90" t="s">
        <v>25</v>
      </c>
      <c r="U6" s="94" t="s">
        <v>26</v>
      </c>
      <c r="V6" s="84" t="s">
        <v>27</v>
      </c>
      <c r="W6" s="80" t="s">
        <v>28</v>
      </c>
      <c r="X6" s="80" t="s">
        <v>29</v>
      </c>
      <c r="Y6" s="80" t="s">
        <v>30</v>
      </c>
      <c r="Z6" s="80" t="s">
        <v>31</v>
      </c>
      <c r="AA6" s="80" t="s">
        <v>32</v>
      </c>
      <c r="AB6" s="80" t="s">
        <v>33</v>
      </c>
      <c r="AC6" s="94" t="s">
        <v>34</v>
      </c>
      <c r="AD6" s="80" t="s">
        <v>35</v>
      </c>
      <c r="AE6" s="95" t="s">
        <v>36</v>
      </c>
      <c r="AF6" s="80" t="s">
        <v>37</v>
      </c>
      <c r="AG6" s="80" t="s">
        <v>38</v>
      </c>
      <c r="AH6" s="80" t="s">
        <v>39</v>
      </c>
      <c r="AI6" s="80" t="s">
        <v>40</v>
      </c>
      <c r="AJ6" s="90" t="s">
        <v>41</v>
      </c>
      <c r="AK6" s="92" t="s">
        <v>42</v>
      </c>
    </row>
    <row r="7" spans="1:37" s="15" customFormat="1" ht="57.6" customHeight="1" x14ac:dyDescent="0.35">
      <c r="A7" s="81"/>
      <c r="B7" s="16"/>
      <c r="C7" s="83"/>
      <c r="D7" s="84"/>
      <c r="E7" s="85"/>
      <c r="F7" s="86"/>
      <c r="G7" s="80"/>
      <c r="H7" s="87"/>
      <c r="I7" s="80"/>
      <c r="J7" s="80"/>
      <c r="K7" s="80"/>
      <c r="L7" s="79"/>
      <c r="M7" s="79"/>
      <c r="N7" s="80"/>
      <c r="O7" s="80"/>
      <c r="P7" s="80"/>
      <c r="Q7" s="80"/>
      <c r="R7" s="80"/>
      <c r="S7" s="88"/>
      <c r="T7" s="91"/>
      <c r="U7" s="94"/>
      <c r="V7" s="84"/>
      <c r="W7" s="80"/>
      <c r="X7" s="80"/>
      <c r="Y7" s="80"/>
      <c r="Z7" s="80"/>
      <c r="AA7" s="80"/>
      <c r="AB7" s="80"/>
      <c r="AC7" s="94"/>
      <c r="AD7" s="80"/>
      <c r="AE7" s="96"/>
      <c r="AF7" s="80"/>
      <c r="AG7" s="80"/>
      <c r="AH7" s="80"/>
      <c r="AI7" s="80"/>
      <c r="AJ7" s="91"/>
      <c r="AK7" s="93"/>
    </row>
    <row r="8" spans="1:37" s="25" customFormat="1" ht="35.4" customHeight="1" x14ac:dyDescent="0.35">
      <c r="A8" s="17"/>
      <c r="B8" s="18"/>
      <c r="C8" s="19"/>
      <c r="D8" s="20"/>
      <c r="E8" s="19"/>
      <c r="F8" s="19"/>
      <c r="G8" s="19" t="s">
        <v>43</v>
      </c>
      <c r="H8" s="19" t="s">
        <v>44</v>
      </c>
      <c r="I8" s="19" t="s">
        <v>45</v>
      </c>
      <c r="J8" s="19" t="s">
        <v>46</v>
      </c>
      <c r="K8" s="19" t="s">
        <v>47</v>
      </c>
      <c r="L8" s="19" t="s">
        <v>48</v>
      </c>
      <c r="M8" s="19" t="s">
        <v>49</v>
      </c>
      <c r="N8" s="19" t="s">
        <v>50</v>
      </c>
      <c r="O8" s="19" t="s">
        <v>51</v>
      </c>
      <c r="P8" s="19" t="s">
        <v>52</v>
      </c>
      <c r="Q8" s="19" t="s">
        <v>53</v>
      </c>
      <c r="R8" s="33" t="s">
        <v>54</v>
      </c>
      <c r="S8" s="19" t="s">
        <v>55</v>
      </c>
      <c r="T8" s="19" t="s">
        <v>56</v>
      </c>
      <c r="U8" s="21" t="s">
        <v>57</v>
      </c>
      <c r="V8" s="22" t="s">
        <v>58</v>
      </c>
      <c r="W8" s="22" t="s">
        <v>59</v>
      </c>
      <c r="X8" s="19" t="s">
        <v>60</v>
      </c>
      <c r="Y8" s="23" t="s">
        <v>61</v>
      </c>
      <c r="Z8" s="19" t="s">
        <v>62</v>
      </c>
      <c r="AA8" s="19" t="s">
        <v>63</v>
      </c>
      <c r="AB8" s="22" t="s">
        <v>64</v>
      </c>
      <c r="AC8" s="24" t="s">
        <v>58</v>
      </c>
      <c r="AD8" s="19" t="s">
        <v>65</v>
      </c>
      <c r="AE8" s="19"/>
      <c r="AF8" s="19"/>
      <c r="AG8" s="19"/>
      <c r="AH8" s="19"/>
      <c r="AI8" s="19"/>
      <c r="AJ8" s="19"/>
      <c r="AK8" s="21" t="s">
        <v>66</v>
      </c>
    </row>
    <row r="9" spans="1:37" s="25" customFormat="1" ht="18.600000000000001" customHeight="1" x14ac:dyDescent="0.35">
      <c r="A9" s="17"/>
      <c r="B9" s="18"/>
      <c r="C9" s="19"/>
      <c r="D9" s="20">
        <v>1</v>
      </c>
      <c r="E9" s="20">
        <f>D9+1</f>
        <v>2</v>
      </c>
      <c r="F9" s="20">
        <f t="shared" ref="F9:U9" si="0">E9+1</f>
        <v>3</v>
      </c>
      <c r="G9" s="20">
        <f t="shared" si="0"/>
        <v>4</v>
      </c>
      <c r="H9" s="20">
        <f t="shared" si="0"/>
        <v>5</v>
      </c>
      <c r="I9" s="20">
        <f>H9+1</f>
        <v>6</v>
      </c>
      <c r="J9" s="20">
        <f t="shared" si="0"/>
        <v>7</v>
      </c>
      <c r="K9" s="20">
        <f t="shared" si="0"/>
        <v>8</v>
      </c>
      <c r="L9" s="20">
        <f t="shared" si="0"/>
        <v>9</v>
      </c>
      <c r="M9" s="20">
        <f>L9+1</f>
        <v>10</v>
      </c>
      <c r="N9" s="20">
        <f t="shared" si="0"/>
        <v>11</v>
      </c>
      <c r="O9" s="20">
        <f t="shared" si="0"/>
        <v>12</v>
      </c>
      <c r="P9" s="20">
        <f t="shared" si="0"/>
        <v>13</v>
      </c>
      <c r="Q9" s="20">
        <f t="shared" si="0"/>
        <v>14</v>
      </c>
      <c r="R9" s="33">
        <f t="shared" si="0"/>
        <v>15</v>
      </c>
      <c r="S9" s="20">
        <f t="shared" si="0"/>
        <v>16</v>
      </c>
      <c r="T9" s="20">
        <f t="shared" si="0"/>
        <v>17</v>
      </c>
      <c r="U9" s="20">
        <f t="shared" si="0"/>
        <v>18</v>
      </c>
      <c r="V9" s="22"/>
      <c r="W9" s="22"/>
      <c r="X9" s="19"/>
      <c r="Y9" s="23"/>
      <c r="Z9" s="19"/>
      <c r="AA9" s="19"/>
      <c r="AB9" s="22"/>
      <c r="AC9" s="24"/>
      <c r="AD9" s="19"/>
      <c r="AE9" s="19"/>
      <c r="AF9" s="19"/>
      <c r="AG9" s="19"/>
      <c r="AH9" s="19"/>
      <c r="AI9" s="19"/>
      <c r="AJ9" s="19"/>
      <c r="AK9" s="21"/>
    </row>
    <row r="10" spans="1:37" ht="36" customHeight="1" x14ac:dyDescent="0.35">
      <c r="A10" s="28">
        <v>1</v>
      </c>
      <c r="B10" s="28" t="s">
        <v>67</v>
      </c>
      <c r="C10" s="29" t="s">
        <v>68</v>
      </c>
      <c r="D10" s="30">
        <v>270005</v>
      </c>
      <c r="E10" s="31" t="s">
        <v>69</v>
      </c>
      <c r="F10" s="32"/>
      <c r="G10" s="33">
        <v>0</v>
      </c>
      <c r="H10" s="33"/>
      <c r="I10" s="33"/>
      <c r="J10" s="33">
        <v>159885805.40000001</v>
      </c>
      <c r="K10" s="33">
        <v>0</v>
      </c>
      <c r="L10" s="33"/>
      <c r="M10" s="33"/>
      <c r="N10" s="33"/>
      <c r="O10" s="33">
        <v>75794951.599999994</v>
      </c>
      <c r="P10" s="33">
        <v>84090853.800000012</v>
      </c>
      <c r="Q10" s="33">
        <v>53054053.800000012</v>
      </c>
      <c r="R10" s="33">
        <v>31036800</v>
      </c>
      <c r="S10" s="33"/>
      <c r="T10" s="34"/>
      <c r="U10" s="35">
        <v>159885805.40000001</v>
      </c>
      <c r="V10" s="33">
        <v>2487095619.899848</v>
      </c>
      <c r="W10" s="33">
        <v>1747773303.4438481</v>
      </c>
      <c r="X10" s="33">
        <v>1556699112.2176819</v>
      </c>
      <c r="Y10" s="35">
        <v>191074191.22616637</v>
      </c>
      <c r="Z10" s="33">
        <v>142589152.04652396</v>
      </c>
      <c r="AA10" s="33">
        <v>48485039.179642409</v>
      </c>
      <c r="AB10" s="33">
        <v>739322316.45599997</v>
      </c>
      <c r="AC10" s="35">
        <v>2296021428.6736817</v>
      </c>
      <c r="AD10" s="33"/>
      <c r="AE10" s="33"/>
      <c r="AF10" s="33"/>
      <c r="AG10" s="33"/>
      <c r="AH10" s="33"/>
      <c r="AI10" s="33"/>
      <c r="AJ10" s="33">
        <v>202037477.88999996</v>
      </c>
      <c r="AK10" s="36">
        <v>2849018903.1900001</v>
      </c>
    </row>
    <row r="11" spans="1:37" ht="54" customHeight="1" x14ac:dyDescent="0.35">
      <c r="A11" s="28">
        <v>2</v>
      </c>
      <c r="B11" s="28" t="s">
        <v>70</v>
      </c>
      <c r="C11" s="29" t="s">
        <v>71</v>
      </c>
      <c r="D11" s="30">
        <v>270004</v>
      </c>
      <c r="E11" s="31" t="s">
        <v>72</v>
      </c>
      <c r="F11" s="32"/>
      <c r="G11" s="33">
        <v>0</v>
      </c>
      <c r="H11" s="33"/>
      <c r="I11" s="33"/>
      <c r="J11" s="33">
        <v>104530007.56999999</v>
      </c>
      <c r="K11" s="33">
        <v>0</v>
      </c>
      <c r="L11" s="33"/>
      <c r="M11" s="33"/>
      <c r="N11" s="33"/>
      <c r="O11" s="33">
        <v>33169207.07</v>
      </c>
      <c r="P11" s="33">
        <v>71360800.5</v>
      </c>
      <c r="Q11" s="33">
        <v>15728800.5</v>
      </c>
      <c r="R11" s="33">
        <v>55632000</v>
      </c>
      <c r="S11" s="33"/>
      <c r="T11" s="34"/>
      <c r="U11" s="35">
        <v>104530007.56999999</v>
      </c>
      <c r="V11" s="33">
        <v>1794843649.5159557</v>
      </c>
      <c r="W11" s="33">
        <v>1211510480.6359556</v>
      </c>
      <c r="X11" s="33">
        <v>1203133925.1540222</v>
      </c>
      <c r="Y11" s="35">
        <v>8376555.481933333</v>
      </c>
      <c r="Z11" s="33">
        <v>8376555.481933333</v>
      </c>
      <c r="AA11" s="33"/>
      <c r="AB11" s="33">
        <v>583333168.88000011</v>
      </c>
      <c r="AC11" s="35">
        <v>1786467094.0340223</v>
      </c>
      <c r="AD11" s="33"/>
      <c r="AE11" s="33"/>
      <c r="AF11" s="33"/>
      <c r="AG11" s="33"/>
      <c r="AH11" s="33"/>
      <c r="AI11" s="33"/>
      <c r="AJ11" s="33">
        <v>3677334.3449999997</v>
      </c>
      <c r="AK11" s="36">
        <v>1903050991.4300001</v>
      </c>
    </row>
    <row r="12" spans="1:37" ht="36.6" customHeight="1" x14ac:dyDescent="0.35">
      <c r="A12" s="28">
        <v>3</v>
      </c>
      <c r="B12" s="28" t="s">
        <v>73</v>
      </c>
      <c r="C12" s="29" t="s">
        <v>74</v>
      </c>
      <c r="D12" s="30">
        <v>270007</v>
      </c>
      <c r="E12" s="31" t="s">
        <v>75</v>
      </c>
      <c r="F12" s="32"/>
      <c r="G12" s="33">
        <v>0</v>
      </c>
      <c r="H12" s="33"/>
      <c r="I12" s="33"/>
      <c r="J12" s="33">
        <v>100815569.84999999</v>
      </c>
      <c r="K12" s="33">
        <v>0</v>
      </c>
      <c r="L12" s="33"/>
      <c r="M12" s="33"/>
      <c r="N12" s="33"/>
      <c r="O12" s="33">
        <v>67023613.850000001</v>
      </c>
      <c r="P12" s="33">
        <v>33791956</v>
      </c>
      <c r="Q12" s="33">
        <v>30512596.000000004</v>
      </c>
      <c r="R12" s="33">
        <v>3279360</v>
      </c>
      <c r="S12" s="33"/>
      <c r="T12" s="34"/>
      <c r="U12" s="35">
        <v>100815569.84999999</v>
      </c>
      <c r="V12" s="33">
        <v>1155200271.8319182</v>
      </c>
      <c r="W12" s="33">
        <v>1136862891.8319182</v>
      </c>
      <c r="X12" s="33">
        <v>960640176.46799099</v>
      </c>
      <c r="Y12" s="35">
        <v>176222715.36392733</v>
      </c>
      <c r="Z12" s="33">
        <v>156463970.20392734</v>
      </c>
      <c r="AA12" s="33">
        <v>19758745.16</v>
      </c>
      <c r="AB12" s="33">
        <v>18337380</v>
      </c>
      <c r="AC12" s="35">
        <v>978977556.46799099</v>
      </c>
      <c r="AD12" s="33"/>
      <c r="AE12" s="33"/>
      <c r="AF12" s="33"/>
      <c r="AG12" s="33"/>
      <c r="AH12" s="33"/>
      <c r="AI12" s="33"/>
      <c r="AJ12" s="33">
        <v>1729137.19</v>
      </c>
      <c r="AK12" s="36">
        <v>1257744978.8699999</v>
      </c>
    </row>
    <row r="13" spans="1:37" ht="54" customHeight="1" x14ac:dyDescent="0.35">
      <c r="A13" s="28">
        <v>4</v>
      </c>
      <c r="B13" s="28" t="s">
        <v>76</v>
      </c>
      <c r="C13" s="29" t="s">
        <v>77</v>
      </c>
      <c r="D13" s="30">
        <v>270148</v>
      </c>
      <c r="E13" s="31" t="s">
        <v>78</v>
      </c>
      <c r="F13" s="32"/>
      <c r="G13" s="33">
        <v>0</v>
      </c>
      <c r="H13" s="33"/>
      <c r="I13" s="33"/>
      <c r="J13" s="33">
        <v>105693571.8</v>
      </c>
      <c r="K13" s="33">
        <v>0</v>
      </c>
      <c r="L13" s="33"/>
      <c r="M13" s="33"/>
      <c r="N13" s="33"/>
      <c r="O13" s="33">
        <v>11420812.800000001</v>
      </c>
      <c r="P13" s="33">
        <v>94272759</v>
      </c>
      <c r="Q13" s="33">
        <v>46253559</v>
      </c>
      <c r="R13" s="33">
        <v>48019200</v>
      </c>
      <c r="S13" s="33"/>
      <c r="T13" s="34"/>
      <c r="U13" s="35">
        <v>105693571.8</v>
      </c>
      <c r="V13" s="33">
        <v>920248194.92881083</v>
      </c>
      <c r="W13" s="33">
        <v>894708651.86481082</v>
      </c>
      <c r="X13" s="33">
        <v>793784359.73124599</v>
      </c>
      <c r="Y13" s="35">
        <v>100924292.1335648</v>
      </c>
      <c r="Z13" s="33">
        <v>89056974.127898127</v>
      </c>
      <c r="AA13" s="33">
        <v>11867318.005666666</v>
      </c>
      <c r="AB13" s="33">
        <v>25539543.064000003</v>
      </c>
      <c r="AC13" s="35">
        <v>819323902.79524601</v>
      </c>
      <c r="AD13" s="33"/>
      <c r="AE13" s="33"/>
      <c r="AF13" s="33"/>
      <c r="AG13" s="33"/>
      <c r="AH13" s="33"/>
      <c r="AI13" s="33"/>
      <c r="AJ13" s="33">
        <v>670016.03</v>
      </c>
      <c r="AK13" s="36">
        <v>1026611782.76</v>
      </c>
    </row>
    <row r="14" spans="1:37" ht="36" customHeight="1" x14ac:dyDescent="0.35">
      <c r="A14" s="28">
        <v>5</v>
      </c>
      <c r="B14" s="28" t="s">
        <v>79</v>
      </c>
      <c r="C14" s="38" t="s">
        <v>80</v>
      </c>
      <c r="D14" s="30">
        <v>270008</v>
      </c>
      <c r="E14" s="31" t="s">
        <v>81</v>
      </c>
      <c r="F14" s="32"/>
      <c r="G14" s="33">
        <v>0</v>
      </c>
      <c r="H14" s="33"/>
      <c r="I14" s="33"/>
      <c r="J14" s="33">
        <v>562487439.1847806</v>
      </c>
      <c r="K14" s="33">
        <v>0</v>
      </c>
      <c r="L14" s="33"/>
      <c r="M14" s="33"/>
      <c r="N14" s="33"/>
      <c r="O14" s="33">
        <v>492014197.08478051</v>
      </c>
      <c r="P14" s="33">
        <v>70473242.100000024</v>
      </c>
      <c r="Q14" s="33">
        <v>69835355.200000018</v>
      </c>
      <c r="R14" s="33">
        <v>0</v>
      </c>
      <c r="S14" s="33">
        <v>637886.9</v>
      </c>
      <c r="T14" s="34"/>
      <c r="U14" s="35">
        <v>562487439.1847806</v>
      </c>
      <c r="V14" s="33">
        <v>3208405643.989593</v>
      </c>
      <c r="W14" s="33">
        <v>3019019005.5447931</v>
      </c>
      <c r="X14" s="33">
        <v>1347156189.5764077</v>
      </c>
      <c r="Y14" s="35">
        <v>1671862815.9683857</v>
      </c>
      <c r="Z14" s="33">
        <v>892406701.13039994</v>
      </c>
      <c r="AA14" s="33">
        <v>779456114.83798563</v>
      </c>
      <c r="AB14" s="33">
        <v>189386638.44480002</v>
      </c>
      <c r="AC14" s="35">
        <v>1536542828.0212078</v>
      </c>
      <c r="AD14" s="33"/>
      <c r="AE14" s="33"/>
      <c r="AF14" s="33"/>
      <c r="AG14" s="33"/>
      <c r="AH14" s="33"/>
      <c r="AI14" s="33"/>
      <c r="AJ14" s="33"/>
      <c r="AK14" s="36">
        <v>3770893083.1700001</v>
      </c>
    </row>
    <row r="15" spans="1:37" ht="54" customHeight="1" x14ac:dyDescent="0.35">
      <c r="A15" s="28">
        <v>6</v>
      </c>
      <c r="B15" s="28" t="s">
        <v>82</v>
      </c>
      <c r="C15" s="38" t="s">
        <v>83</v>
      </c>
      <c r="D15" s="30">
        <v>270002</v>
      </c>
      <c r="E15" s="31" t="s">
        <v>84</v>
      </c>
      <c r="F15" s="32"/>
      <c r="G15" s="33">
        <v>0</v>
      </c>
      <c r="H15" s="33"/>
      <c r="I15" s="33"/>
      <c r="J15" s="33">
        <v>382696248.13999999</v>
      </c>
      <c r="K15" s="33">
        <v>0</v>
      </c>
      <c r="L15" s="33"/>
      <c r="M15" s="33"/>
      <c r="N15" s="33"/>
      <c r="O15" s="33">
        <v>249875088.71000001</v>
      </c>
      <c r="P15" s="33">
        <v>132821159.42999999</v>
      </c>
      <c r="Q15" s="33">
        <v>132821159.42999999</v>
      </c>
      <c r="R15" s="33">
        <v>0</v>
      </c>
      <c r="S15" s="33"/>
      <c r="T15" s="34"/>
      <c r="U15" s="35">
        <v>382696248.13999999</v>
      </c>
      <c r="V15" s="33">
        <v>97476717.286666647</v>
      </c>
      <c r="W15" s="33">
        <v>97476717.286666647</v>
      </c>
      <c r="X15" s="33"/>
      <c r="Y15" s="35">
        <v>97476717.286666647</v>
      </c>
      <c r="Z15" s="33"/>
      <c r="AA15" s="33">
        <v>97476717.286666647</v>
      </c>
      <c r="AB15" s="33"/>
      <c r="AC15" s="35">
        <v>0</v>
      </c>
      <c r="AD15" s="33"/>
      <c r="AE15" s="33"/>
      <c r="AF15" s="33"/>
      <c r="AG15" s="33"/>
      <c r="AH15" s="33"/>
      <c r="AI15" s="33"/>
      <c r="AJ15" s="33"/>
      <c r="AK15" s="36">
        <v>480172965.43000001</v>
      </c>
    </row>
    <row r="16" spans="1:37" ht="54" customHeight="1" x14ac:dyDescent="0.35">
      <c r="A16" s="28">
        <v>7</v>
      </c>
      <c r="B16" s="28" t="s">
        <v>85</v>
      </c>
      <c r="C16" s="38" t="s">
        <v>86</v>
      </c>
      <c r="D16" s="30">
        <v>270003</v>
      </c>
      <c r="E16" s="31" t="s">
        <v>87</v>
      </c>
      <c r="F16" s="32"/>
      <c r="G16" s="33">
        <v>0</v>
      </c>
      <c r="H16" s="33"/>
      <c r="I16" s="33"/>
      <c r="J16" s="33">
        <v>103701610.65000001</v>
      </c>
      <c r="K16" s="33">
        <v>0</v>
      </c>
      <c r="L16" s="33"/>
      <c r="M16" s="33"/>
      <c r="N16" s="33"/>
      <c r="O16" s="33">
        <v>0</v>
      </c>
      <c r="P16" s="33">
        <v>103701610.65000001</v>
      </c>
      <c r="Q16" s="33">
        <v>103701610.65000001</v>
      </c>
      <c r="R16" s="33">
        <v>0</v>
      </c>
      <c r="S16" s="33"/>
      <c r="T16" s="34"/>
      <c r="U16" s="35">
        <v>103701610.65000001</v>
      </c>
      <c r="V16" s="33">
        <v>100139255.678</v>
      </c>
      <c r="W16" s="33">
        <v>100139255.678</v>
      </c>
      <c r="X16" s="33"/>
      <c r="Y16" s="35">
        <v>100139255.678</v>
      </c>
      <c r="Z16" s="33"/>
      <c r="AA16" s="33">
        <v>100139255.678</v>
      </c>
      <c r="AB16" s="33"/>
      <c r="AC16" s="35">
        <v>0</v>
      </c>
      <c r="AD16" s="33"/>
      <c r="AE16" s="33"/>
      <c r="AF16" s="33"/>
      <c r="AG16" s="33"/>
      <c r="AH16" s="33"/>
      <c r="AI16" s="33"/>
      <c r="AJ16" s="33"/>
      <c r="AK16" s="36">
        <v>203840866.33000001</v>
      </c>
    </row>
    <row r="17" spans="1:37" ht="24" customHeight="1" x14ac:dyDescent="0.35">
      <c r="A17" s="28">
        <v>8</v>
      </c>
      <c r="B17" s="28" t="s">
        <v>88</v>
      </c>
      <c r="C17" s="38" t="s">
        <v>89</v>
      </c>
      <c r="D17" s="30">
        <v>270014</v>
      </c>
      <c r="E17" s="31" t="s">
        <v>90</v>
      </c>
      <c r="F17" s="32"/>
      <c r="G17" s="33">
        <v>0</v>
      </c>
      <c r="H17" s="33"/>
      <c r="I17" s="33"/>
      <c r="J17" s="33">
        <v>83972083.839999989</v>
      </c>
      <c r="K17" s="33">
        <v>0</v>
      </c>
      <c r="L17" s="33"/>
      <c r="M17" s="33"/>
      <c r="N17" s="33"/>
      <c r="O17" s="33">
        <v>0</v>
      </c>
      <c r="P17" s="33">
        <v>83972083.839999989</v>
      </c>
      <c r="Q17" s="33">
        <v>83972083.839999989</v>
      </c>
      <c r="R17" s="33">
        <v>0</v>
      </c>
      <c r="S17" s="33"/>
      <c r="T17" s="34"/>
      <c r="U17" s="35">
        <v>83972083.839999989</v>
      </c>
      <c r="V17" s="33">
        <v>0</v>
      </c>
      <c r="W17" s="33">
        <v>0</v>
      </c>
      <c r="X17" s="33"/>
      <c r="Y17" s="35">
        <v>0</v>
      </c>
      <c r="Z17" s="33"/>
      <c r="AA17" s="33"/>
      <c r="AB17" s="33"/>
      <c r="AC17" s="35">
        <v>0</v>
      </c>
      <c r="AD17" s="33"/>
      <c r="AE17" s="33"/>
      <c r="AF17" s="33"/>
      <c r="AG17" s="33"/>
      <c r="AH17" s="33"/>
      <c r="AI17" s="33"/>
      <c r="AJ17" s="33"/>
      <c r="AK17" s="36">
        <v>83972083.840000004</v>
      </c>
    </row>
    <row r="18" spans="1:37" ht="36" customHeight="1" x14ac:dyDescent="0.35">
      <c r="A18" s="28">
        <v>9</v>
      </c>
      <c r="B18" s="28" t="s">
        <v>91</v>
      </c>
      <c r="C18" s="38" t="s">
        <v>92</v>
      </c>
      <c r="D18" s="30">
        <v>270006</v>
      </c>
      <c r="E18" s="31" t="s">
        <v>93</v>
      </c>
      <c r="F18" s="32"/>
      <c r="G18" s="33">
        <v>0</v>
      </c>
      <c r="H18" s="33"/>
      <c r="I18" s="33"/>
      <c r="J18" s="33">
        <v>95426512</v>
      </c>
      <c r="K18" s="33">
        <v>0</v>
      </c>
      <c r="L18" s="33"/>
      <c r="M18" s="33"/>
      <c r="N18" s="33"/>
      <c r="O18" s="33">
        <v>0</v>
      </c>
      <c r="P18" s="33">
        <v>95426512</v>
      </c>
      <c r="Q18" s="33">
        <v>95426512</v>
      </c>
      <c r="R18" s="33">
        <v>0</v>
      </c>
      <c r="S18" s="33"/>
      <c r="T18" s="34"/>
      <c r="U18" s="35">
        <v>95426512</v>
      </c>
      <c r="V18" s="33">
        <v>0</v>
      </c>
      <c r="W18" s="33">
        <v>0</v>
      </c>
      <c r="X18" s="33"/>
      <c r="Y18" s="35">
        <v>0</v>
      </c>
      <c r="Z18" s="33"/>
      <c r="AA18" s="33"/>
      <c r="AB18" s="33"/>
      <c r="AC18" s="35">
        <v>0</v>
      </c>
      <c r="AD18" s="33"/>
      <c r="AE18" s="33"/>
      <c r="AF18" s="33"/>
      <c r="AG18" s="33"/>
      <c r="AH18" s="33"/>
      <c r="AI18" s="33"/>
      <c r="AJ18" s="33"/>
      <c r="AK18" s="36">
        <v>95426512</v>
      </c>
    </row>
    <row r="19" spans="1:37" ht="57.75" customHeight="1" x14ac:dyDescent="0.35">
      <c r="A19" s="28">
        <v>10</v>
      </c>
      <c r="B19" s="28" t="s">
        <v>94</v>
      </c>
      <c r="C19" s="29" t="s">
        <v>95</v>
      </c>
      <c r="D19" s="30">
        <v>270161</v>
      </c>
      <c r="E19" s="31" t="s">
        <v>96</v>
      </c>
      <c r="F19" s="32"/>
      <c r="G19" s="33">
        <v>0</v>
      </c>
      <c r="H19" s="33"/>
      <c r="I19" s="33"/>
      <c r="J19" s="33">
        <v>27615010</v>
      </c>
      <c r="K19" s="33">
        <v>0</v>
      </c>
      <c r="L19" s="33"/>
      <c r="M19" s="33"/>
      <c r="N19" s="33"/>
      <c r="O19" s="33">
        <v>27615010</v>
      </c>
      <c r="P19" s="33">
        <v>0</v>
      </c>
      <c r="Q19" s="33"/>
      <c r="R19" s="33"/>
      <c r="S19" s="33"/>
      <c r="T19" s="34"/>
      <c r="U19" s="35">
        <v>27615010</v>
      </c>
      <c r="V19" s="33">
        <v>54399754.256531201</v>
      </c>
      <c r="W19" s="33">
        <v>54399754.256531201</v>
      </c>
      <c r="X19" s="33"/>
      <c r="Y19" s="35">
        <v>54399754.256531201</v>
      </c>
      <c r="Z19" s="33"/>
      <c r="AA19" s="33">
        <v>54399754.256531201</v>
      </c>
      <c r="AB19" s="33"/>
      <c r="AC19" s="35">
        <v>0</v>
      </c>
      <c r="AD19" s="33"/>
      <c r="AE19" s="33"/>
      <c r="AF19" s="33"/>
      <c r="AG19" s="33"/>
      <c r="AH19" s="33"/>
      <c r="AI19" s="33"/>
      <c r="AJ19" s="33"/>
      <c r="AK19" s="36">
        <v>82014764.260000005</v>
      </c>
    </row>
    <row r="20" spans="1:37" ht="36" customHeight="1" x14ac:dyDescent="0.35">
      <c r="A20" s="28">
        <v>11</v>
      </c>
      <c r="B20" s="28" t="s">
        <v>97</v>
      </c>
      <c r="C20" s="29" t="s">
        <v>98</v>
      </c>
      <c r="D20" s="30">
        <v>270149</v>
      </c>
      <c r="E20" s="31" t="s">
        <v>99</v>
      </c>
      <c r="F20" s="32"/>
      <c r="G20" s="33">
        <v>0</v>
      </c>
      <c r="H20" s="33"/>
      <c r="I20" s="33"/>
      <c r="J20" s="33">
        <v>74590475</v>
      </c>
      <c r="K20" s="33">
        <v>0</v>
      </c>
      <c r="L20" s="33"/>
      <c r="M20" s="33"/>
      <c r="N20" s="33"/>
      <c r="O20" s="33">
        <v>5681632</v>
      </c>
      <c r="P20" s="33">
        <v>68908843</v>
      </c>
      <c r="Q20" s="33">
        <v>68908843</v>
      </c>
      <c r="R20" s="33">
        <v>0</v>
      </c>
      <c r="S20" s="33"/>
      <c r="T20" s="34"/>
      <c r="U20" s="35">
        <v>74590475</v>
      </c>
      <c r="V20" s="33">
        <v>153483273.26193216</v>
      </c>
      <c r="W20" s="33">
        <v>143451296.06193218</v>
      </c>
      <c r="X20" s="33">
        <v>117607849.90969512</v>
      </c>
      <c r="Y20" s="35">
        <v>25843446.152237065</v>
      </c>
      <c r="Z20" s="33">
        <v>4164939.8989391332</v>
      </c>
      <c r="AA20" s="33">
        <v>21678506.253297932</v>
      </c>
      <c r="AB20" s="33">
        <v>10031977.199999999</v>
      </c>
      <c r="AC20" s="35">
        <v>127639827.10969512</v>
      </c>
      <c r="AD20" s="33"/>
      <c r="AE20" s="33"/>
      <c r="AF20" s="33"/>
      <c r="AG20" s="33"/>
      <c r="AH20" s="33"/>
      <c r="AI20" s="33"/>
      <c r="AJ20" s="33"/>
      <c r="AK20" s="36">
        <v>228073748.25999999</v>
      </c>
    </row>
    <row r="21" spans="1:37" ht="59.4" customHeight="1" x14ac:dyDescent="0.35">
      <c r="A21" s="28">
        <v>12</v>
      </c>
      <c r="B21" s="28" t="s">
        <v>100</v>
      </c>
      <c r="C21" s="29" t="s">
        <v>101</v>
      </c>
      <c r="D21" s="30">
        <v>270015</v>
      </c>
      <c r="E21" s="31" t="s">
        <v>102</v>
      </c>
      <c r="F21" s="32"/>
      <c r="G21" s="33">
        <v>0</v>
      </c>
      <c r="H21" s="33"/>
      <c r="I21" s="33"/>
      <c r="J21" s="33">
        <v>0</v>
      </c>
      <c r="K21" s="33">
        <v>0</v>
      </c>
      <c r="L21" s="33"/>
      <c r="M21" s="33"/>
      <c r="N21" s="33"/>
      <c r="O21" s="33"/>
      <c r="P21" s="33">
        <v>0</v>
      </c>
      <c r="Q21" s="33"/>
      <c r="R21" s="33"/>
      <c r="S21" s="33"/>
      <c r="T21" s="34"/>
      <c r="U21" s="35">
        <v>0</v>
      </c>
      <c r="V21" s="33">
        <v>104997651.41793066</v>
      </c>
      <c r="W21" s="33">
        <v>104997651.41793066</v>
      </c>
      <c r="X21" s="33">
        <v>0</v>
      </c>
      <c r="Y21" s="35">
        <v>104997651.41793066</v>
      </c>
      <c r="Z21" s="33"/>
      <c r="AA21" s="33">
        <v>104997651.41793066</v>
      </c>
      <c r="AB21" s="33"/>
      <c r="AC21" s="35">
        <v>0</v>
      </c>
      <c r="AD21" s="33"/>
      <c r="AE21" s="33"/>
      <c r="AF21" s="33"/>
      <c r="AG21" s="33"/>
      <c r="AH21" s="33"/>
      <c r="AI21" s="33"/>
      <c r="AJ21" s="33"/>
      <c r="AK21" s="36">
        <v>104997651.42</v>
      </c>
    </row>
    <row r="22" spans="1:37" ht="54" customHeight="1" x14ac:dyDescent="0.35">
      <c r="A22" s="28">
        <v>13</v>
      </c>
      <c r="B22" s="28" t="s">
        <v>103</v>
      </c>
      <c r="C22" s="29" t="s">
        <v>104</v>
      </c>
      <c r="D22" s="30">
        <v>270113</v>
      </c>
      <c r="E22" s="31" t="s">
        <v>105</v>
      </c>
      <c r="F22" s="32"/>
      <c r="G22" s="33">
        <v>0</v>
      </c>
      <c r="H22" s="33"/>
      <c r="I22" s="33"/>
      <c r="J22" s="33">
        <v>29763653.500000007</v>
      </c>
      <c r="K22" s="33">
        <v>0</v>
      </c>
      <c r="L22" s="33"/>
      <c r="M22" s="33"/>
      <c r="N22" s="33"/>
      <c r="O22" s="33">
        <v>19678513.500000004</v>
      </c>
      <c r="P22" s="33">
        <v>10085140.000000004</v>
      </c>
      <c r="Q22" s="33">
        <v>10085140.000000004</v>
      </c>
      <c r="R22" s="33">
        <v>0</v>
      </c>
      <c r="S22" s="33"/>
      <c r="T22" s="34"/>
      <c r="U22" s="35">
        <v>29763653.500000007</v>
      </c>
      <c r="V22" s="33">
        <v>0</v>
      </c>
      <c r="W22" s="33">
        <v>0</v>
      </c>
      <c r="X22" s="33"/>
      <c r="Y22" s="35">
        <v>0</v>
      </c>
      <c r="Z22" s="33"/>
      <c r="AA22" s="33"/>
      <c r="AB22" s="33"/>
      <c r="AC22" s="35">
        <v>0</v>
      </c>
      <c r="AD22" s="33"/>
      <c r="AE22" s="33"/>
      <c r="AF22" s="33"/>
      <c r="AG22" s="33"/>
      <c r="AH22" s="33"/>
      <c r="AI22" s="33"/>
      <c r="AJ22" s="33"/>
      <c r="AK22" s="36">
        <v>29763653.5</v>
      </c>
    </row>
    <row r="23" spans="1:37" ht="74.25" customHeight="1" x14ac:dyDescent="0.35">
      <c r="A23" s="28">
        <v>14</v>
      </c>
      <c r="B23" s="28" t="s">
        <v>106</v>
      </c>
      <c r="C23" s="29" t="s">
        <v>107</v>
      </c>
      <c r="D23" s="39">
        <v>270115</v>
      </c>
      <c r="E23" s="31" t="s">
        <v>108</v>
      </c>
      <c r="F23" s="32"/>
      <c r="G23" s="33">
        <v>0</v>
      </c>
      <c r="H23" s="33"/>
      <c r="I23" s="33"/>
      <c r="J23" s="33">
        <v>1744593.5</v>
      </c>
      <c r="K23" s="33">
        <v>0</v>
      </c>
      <c r="L23" s="33"/>
      <c r="M23" s="33"/>
      <c r="N23" s="33"/>
      <c r="O23" s="33">
        <v>0</v>
      </c>
      <c r="P23" s="33">
        <v>1744593.5</v>
      </c>
      <c r="Q23" s="33">
        <v>1744593.5</v>
      </c>
      <c r="R23" s="33">
        <v>0</v>
      </c>
      <c r="S23" s="33"/>
      <c r="T23" s="34"/>
      <c r="U23" s="35">
        <v>1744593.5</v>
      </c>
      <c r="V23" s="33">
        <v>871690.39999999991</v>
      </c>
      <c r="W23" s="33">
        <v>871690.39999999991</v>
      </c>
      <c r="X23" s="33"/>
      <c r="Y23" s="35">
        <v>871690.39999999991</v>
      </c>
      <c r="Z23" s="33">
        <v>871690.39999999991</v>
      </c>
      <c r="AA23" s="33"/>
      <c r="AB23" s="33"/>
      <c r="AC23" s="35">
        <v>0</v>
      </c>
      <c r="AD23" s="33"/>
      <c r="AE23" s="33"/>
      <c r="AF23" s="33"/>
      <c r="AG23" s="33"/>
      <c r="AH23" s="33"/>
      <c r="AI23" s="33"/>
      <c r="AJ23" s="33"/>
      <c r="AK23" s="36">
        <v>2616283.9</v>
      </c>
    </row>
    <row r="24" spans="1:37" ht="40.65" customHeight="1" x14ac:dyDescent="0.35">
      <c r="A24" s="28">
        <v>15</v>
      </c>
      <c r="B24" s="28" t="s">
        <v>109</v>
      </c>
      <c r="C24" s="29" t="s">
        <v>110</v>
      </c>
      <c r="D24" s="30">
        <v>270165</v>
      </c>
      <c r="E24" s="32">
        <v>2301165</v>
      </c>
      <c r="F24" s="32"/>
      <c r="G24" s="33">
        <v>0</v>
      </c>
      <c r="H24" s="33"/>
      <c r="I24" s="33"/>
      <c r="J24" s="33">
        <v>0</v>
      </c>
      <c r="K24" s="33">
        <v>0</v>
      </c>
      <c r="L24" s="33"/>
      <c r="M24" s="33"/>
      <c r="N24" s="33"/>
      <c r="O24" s="33"/>
      <c r="P24" s="33">
        <v>0</v>
      </c>
      <c r="Q24" s="33"/>
      <c r="R24" s="33"/>
      <c r="S24" s="33"/>
      <c r="T24" s="34"/>
      <c r="U24" s="35">
        <v>0</v>
      </c>
      <c r="V24" s="33">
        <v>0</v>
      </c>
      <c r="W24" s="33">
        <v>0</v>
      </c>
      <c r="X24" s="33"/>
      <c r="Y24" s="35">
        <v>0</v>
      </c>
      <c r="Z24" s="33"/>
      <c r="AA24" s="33"/>
      <c r="AB24" s="33"/>
      <c r="AC24" s="35">
        <v>0</v>
      </c>
      <c r="AD24" s="33"/>
      <c r="AE24" s="33"/>
      <c r="AF24" s="33"/>
      <c r="AG24" s="33"/>
      <c r="AH24" s="33"/>
      <c r="AI24" s="33"/>
      <c r="AJ24" s="33">
        <v>165664435.5</v>
      </c>
      <c r="AK24" s="36">
        <v>165664435.5</v>
      </c>
    </row>
    <row r="25" spans="1:37" ht="54" customHeight="1" x14ac:dyDescent="0.35">
      <c r="A25" s="28">
        <v>16</v>
      </c>
      <c r="B25" s="28" t="s">
        <v>111</v>
      </c>
      <c r="C25" s="29" t="s">
        <v>112</v>
      </c>
      <c r="D25" s="30">
        <v>270017</v>
      </c>
      <c r="E25" s="32">
        <v>2141010</v>
      </c>
      <c r="F25" s="32">
        <v>1</v>
      </c>
      <c r="G25" s="33">
        <v>90963197.189999998</v>
      </c>
      <c r="H25" s="33">
        <v>78254208.159999996</v>
      </c>
      <c r="I25" s="33">
        <v>12708989.030000001</v>
      </c>
      <c r="J25" s="33">
        <v>266571570.87</v>
      </c>
      <c r="K25" s="33">
        <v>158182076.34999999</v>
      </c>
      <c r="L25" s="33">
        <v>133763400</v>
      </c>
      <c r="M25" s="33">
        <v>16361844.340000002</v>
      </c>
      <c r="N25" s="33">
        <v>8056832.0099999998</v>
      </c>
      <c r="O25" s="33">
        <v>17550699.100000001</v>
      </c>
      <c r="P25" s="33">
        <v>90838795.420000002</v>
      </c>
      <c r="Q25" s="33">
        <v>472716.5</v>
      </c>
      <c r="R25" s="33">
        <v>17568000</v>
      </c>
      <c r="S25" s="33">
        <v>72798078.920000002</v>
      </c>
      <c r="T25" s="34"/>
      <c r="U25" s="35">
        <v>357534768.06</v>
      </c>
      <c r="V25" s="33">
        <v>733782012.39101875</v>
      </c>
      <c r="W25" s="33">
        <v>677070838.05101871</v>
      </c>
      <c r="X25" s="33">
        <v>623082303.78342724</v>
      </c>
      <c r="Y25" s="35">
        <v>53988534.267591462</v>
      </c>
      <c r="Z25" s="33">
        <v>21036489.725163996</v>
      </c>
      <c r="AA25" s="33">
        <v>32952044.542427465</v>
      </c>
      <c r="AB25" s="33">
        <v>56711174.339999996</v>
      </c>
      <c r="AC25" s="35">
        <v>679793478.12342727</v>
      </c>
      <c r="AD25" s="33"/>
      <c r="AE25" s="33"/>
      <c r="AF25" s="33"/>
      <c r="AG25" s="33"/>
      <c r="AH25" s="33"/>
      <c r="AI25" s="33"/>
      <c r="AJ25" s="33">
        <v>1361207.5250000001</v>
      </c>
      <c r="AK25" s="36">
        <v>1092677987.98</v>
      </c>
    </row>
    <row r="26" spans="1:37" ht="54" customHeight="1" x14ac:dyDescent="0.35">
      <c r="A26" s="28">
        <v>17</v>
      </c>
      <c r="B26" s="28" t="s">
        <v>113</v>
      </c>
      <c r="C26" s="29" t="s">
        <v>114</v>
      </c>
      <c r="D26" s="30">
        <v>270018</v>
      </c>
      <c r="E26" s="32">
        <v>2144011</v>
      </c>
      <c r="F26" s="32"/>
      <c r="G26" s="33">
        <v>0</v>
      </c>
      <c r="H26" s="33"/>
      <c r="I26" s="33"/>
      <c r="J26" s="40">
        <v>39980286.560000002</v>
      </c>
      <c r="K26" s="33">
        <v>0</v>
      </c>
      <c r="L26" s="33"/>
      <c r="M26" s="33"/>
      <c r="N26" s="33"/>
      <c r="O26" s="33">
        <v>31196286.559999999</v>
      </c>
      <c r="P26" s="33">
        <v>8784000</v>
      </c>
      <c r="Q26" s="33">
        <v>0</v>
      </c>
      <c r="R26" s="33">
        <v>8784000</v>
      </c>
      <c r="S26" s="33">
        <v>0</v>
      </c>
      <c r="T26" s="34"/>
      <c r="U26" s="35">
        <v>39980286.560000002</v>
      </c>
      <c r="V26" s="33">
        <v>465641962.13121116</v>
      </c>
      <c r="W26" s="33">
        <v>456746939.00721115</v>
      </c>
      <c r="X26" s="33">
        <v>452334526.54121113</v>
      </c>
      <c r="Y26" s="35">
        <v>4412412.466</v>
      </c>
      <c r="Z26" s="33">
        <v>4412412.466</v>
      </c>
      <c r="AA26" s="33"/>
      <c r="AB26" s="33">
        <v>8895023.1239999998</v>
      </c>
      <c r="AC26" s="35">
        <v>461229549.66521114</v>
      </c>
      <c r="AD26" s="33"/>
      <c r="AE26" s="33"/>
      <c r="AF26" s="33"/>
      <c r="AG26" s="33"/>
      <c r="AH26" s="33"/>
      <c r="AI26" s="33"/>
      <c r="AJ26" s="33">
        <v>257736.17333333334</v>
      </c>
      <c r="AK26" s="36">
        <v>505879984.86000001</v>
      </c>
    </row>
    <row r="27" spans="1:37" ht="54" customHeight="1" x14ac:dyDescent="0.35">
      <c r="A27" s="28">
        <v>18</v>
      </c>
      <c r="B27" s="28" t="s">
        <v>115</v>
      </c>
      <c r="C27" s="29" t="s">
        <v>116</v>
      </c>
      <c r="D27" s="30">
        <v>270040</v>
      </c>
      <c r="E27" s="32">
        <v>2241001</v>
      </c>
      <c r="F27" s="32">
        <v>1</v>
      </c>
      <c r="G27" s="33">
        <v>85360522.350000009</v>
      </c>
      <c r="H27" s="33">
        <v>81032449.610000014</v>
      </c>
      <c r="I27" s="33">
        <v>4328072.74</v>
      </c>
      <c r="J27" s="33">
        <v>61165084.82</v>
      </c>
      <c r="K27" s="33">
        <v>33935494.82</v>
      </c>
      <c r="L27" s="33">
        <v>1155640.5</v>
      </c>
      <c r="M27" s="33">
        <v>32779854.32</v>
      </c>
      <c r="N27" s="33"/>
      <c r="O27" s="33">
        <v>7795505</v>
      </c>
      <c r="P27" s="33">
        <v>19434085</v>
      </c>
      <c r="Q27" s="33">
        <v>19434085</v>
      </c>
      <c r="R27" s="33">
        <v>0</v>
      </c>
      <c r="S27" s="33">
        <v>0</v>
      </c>
      <c r="T27" s="34"/>
      <c r="U27" s="35">
        <v>146525607.17000002</v>
      </c>
      <c r="V27" s="33">
        <v>75022793.232684061</v>
      </c>
      <c r="W27" s="33">
        <v>75022793.232684061</v>
      </c>
      <c r="X27" s="33">
        <v>62432559.341017395</v>
      </c>
      <c r="Y27" s="35">
        <v>12590233.891666668</v>
      </c>
      <c r="Z27" s="33">
        <v>1601135.6199999999</v>
      </c>
      <c r="AA27" s="33">
        <v>10989098.271666668</v>
      </c>
      <c r="AB27" s="33"/>
      <c r="AC27" s="35">
        <v>62432559.341017395</v>
      </c>
      <c r="AD27" s="33"/>
      <c r="AE27" s="33"/>
      <c r="AF27" s="33"/>
      <c r="AG27" s="33"/>
      <c r="AH27" s="33"/>
      <c r="AI27" s="33"/>
      <c r="AJ27" s="33"/>
      <c r="AK27" s="36">
        <v>221548400.40000001</v>
      </c>
    </row>
    <row r="28" spans="1:37" ht="36" customHeight="1" x14ac:dyDescent="0.35">
      <c r="A28" s="28">
        <v>19</v>
      </c>
      <c r="B28" s="28" t="s">
        <v>117</v>
      </c>
      <c r="C28" s="29" t="s">
        <v>118</v>
      </c>
      <c r="D28" s="30">
        <v>270041</v>
      </c>
      <c r="E28" s="32">
        <v>2241009</v>
      </c>
      <c r="F28" s="32">
        <v>1</v>
      </c>
      <c r="G28" s="33">
        <v>163018752.43999997</v>
      </c>
      <c r="H28" s="33">
        <v>157429800.24999997</v>
      </c>
      <c r="I28" s="33">
        <v>5588952.1900000004</v>
      </c>
      <c r="J28" s="33">
        <v>95810849.579999998</v>
      </c>
      <c r="K28" s="33">
        <v>89235320</v>
      </c>
      <c r="L28" s="33">
        <v>1886760</v>
      </c>
      <c r="M28" s="33">
        <v>87348560</v>
      </c>
      <c r="N28" s="33"/>
      <c r="O28" s="33">
        <v>2106051.9</v>
      </c>
      <c r="P28" s="33">
        <v>4469477.68</v>
      </c>
      <c r="Q28" s="33">
        <v>3532517.68</v>
      </c>
      <c r="R28" s="33">
        <v>936960</v>
      </c>
      <c r="S28" s="33">
        <v>0</v>
      </c>
      <c r="T28" s="34"/>
      <c r="U28" s="35">
        <v>258829602.01999998</v>
      </c>
      <c r="V28" s="33">
        <v>150218390.34391397</v>
      </c>
      <c r="W28" s="33">
        <v>150218390.34391397</v>
      </c>
      <c r="X28" s="33">
        <v>77764065.484276876</v>
      </c>
      <c r="Y28" s="35">
        <v>72454324.859637082</v>
      </c>
      <c r="Z28" s="33"/>
      <c r="AA28" s="33">
        <v>72454324.859637082</v>
      </c>
      <c r="AB28" s="33"/>
      <c r="AC28" s="35">
        <v>77764065.484276876</v>
      </c>
      <c r="AD28" s="33"/>
      <c r="AE28" s="33"/>
      <c r="AF28" s="33"/>
      <c r="AG28" s="33"/>
      <c r="AH28" s="33"/>
      <c r="AI28" s="33"/>
      <c r="AJ28" s="33"/>
      <c r="AK28" s="36">
        <v>409047992.36000001</v>
      </c>
    </row>
    <row r="29" spans="1:37" ht="36" customHeight="1" x14ac:dyDescent="0.35">
      <c r="A29" s="28">
        <v>20</v>
      </c>
      <c r="B29" s="28" t="s">
        <v>119</v>
      </c>
      <c r="C29" s="38" t="s">
        <v>120</v>
      </c>
      <c r="D29" s="30">
        <v>270034</v>
      </c>
      <c r="E29" s="32">
        <v>2148004</v>
      </c>
      <c r="F29" s="32"/>
      <c r="G29" s="33">
        <v>0</v>
      </c>
      <c r="H29" s="33"/>
      <c r="I29" s="33">
        <v>0</v>
      </c>
      <c r="J29" s="33">
        <v>158736985.26999998</v>
      </c>
      <c r="K29" s="33">
        <v>0</v>
      </c>
      <c r="L29" s="33"/>
      <c r="M29" s="33"/>
      <c r="N29" s="33"/>
      <c r="O29" s="33">
        <v>3070974.6999999997</v>
      </c>
      <c r="P29" s="33">
        <v>155666010.56999999</v>
      </c>
      <c r="Q29" s="33">
        <v>154503688.16999999</v>
      </c>
      <c r="R29" s="33">
        <v>1054080</v>
      </c>
      <c r="S29" s="33">
        <v>108242.4</v>
      </c>
      <c r="T29" s="34"/>
      <c r="U29" s="35">
        <v>158736985.26999998</v>
      </c>
      <c r="V29" s="33">
        <v>488535402.73985988</v>
      </c>
      <c r="W29" s="33">
        <v>488535402.73985988</v>
      </c>
      <c r="X29" s="33">
        <v>440380297.74185991</v>
      </c>
      <c r="Y29" s="35">
        <v>48155104.997999988</v>
      </c>
      <c r="Z29" s="33"/>
      <c r="AA29" s="33">
        <v>48155104.997999988</v>
      </c>
      <c r="AB29" s="33"/>
      <c r="AC29" s="35">
        <v>440380297.74185991</v>
      </c>
      <c r="AD29" s="33"/>
      <c r="AE29" s="33"/>
      <c r="AF29" s="33"/>
      <c r="AG29" s="33"/>
      <c r="AH29" s="33"/>
      <c r="AI29" s="33"/>
      <c r="AJ29" s="33"/>
      <c r="AK29" s="36">
        <v>647272388.00999999</v>
      </c>
    </row>
    <row r="30" spans="1:37" ht="36" customHeight="1" x14ac:dyDescent="0.35">
      <c r="A30" s="28">
        <v>21</v>
      </c>
      <c r="B30" s="28" t="s">
        <v>121</v>
      </c>
      <c r="C30" s="38" t="s">
        <v>122</v>
      </c>
      <c r="D30" s="30">
        <v>270019</v>
      </c>
      <c r="E30" s="32">
        <v>2101003</v>
      </c>
      <c r="F30" s="32">
        <v>1</v>
      </c>
      <c r="G30" s="33">
        <v>117571003.13000001</v>
      </c>
      <c r="H30" s="33">
        <v>104566286.79000001</v>
      </c>
      <c r="I30" s="33">
        <v>13004716.34</v>
      </c>
      <c r="J30" s="33">
        <v>241273343.87</v>
      </c>
      <c r="K30" s="33">
        <v>157934252.66999999</v>
      </c>
      <c r="L30" s="33">
        <v>133643700</v>
      </c>
      <c r="M30" s="33">
        <v>16338678.16</v>
      </c>
      <c r="N30" s="33">
        <v>7951874.5099999998</v>
      </c>
      <c r="O30" s="33">
        <v>11378786.5</v>
      </c>
      <c r="P30" s="33">
        <v>71960304.700000003</v>
      </c>
      <c r="Q30" s="33">
        <v>41289</v>
      </c>
      <c r="R30" s="33">
        <v>0</v>
      </c>
      <c r="S30" s="33">
        <v>71919015.700000003</v>
      </c>
      <c r="T30" s="34"/>
      <c r="U30" s="35">
        <v>358844347</v>
      </c>
      <c r="V30" s="33">
        <v>85373660.771297872</v>
      </c>
      <c r="W30" s="33">
        <v>85373660.771297872</v>
      </c>
      <c r="X30" s="33"/>
      <c r="Y30" s="35">
        <v>85373660.771297872</v>
      </c>
      <c r="Z30" s="33"/>
      <c r="AA30" s="33">
        <v>85373660.771297872</v>
      </c>
      <c r="AB30" s="33"/>
      <c r="AC30" s="35">
        <v>0</v>
      </c>
      <c r="AD30" s="33"/>
      <c r="AE30" s="33"/>
      <c r="AF30" s="33"/>
      <c r="AG30" s="33"/>
      <c r="AH30" s="33"/>
      <c r="AI30" s="33"/>
      <c r="AJ30" s="33"/>
      <c r="AK30" s="36">
        <v>444218007.76999998</v>
      </c>
    </row>
    <row r="31" spans="1:37" ht="39" customHeight="1" x14ac:dyDescent="0.35">
      <c r="A31" s="28">
        <v>22</v>
      </c>
      <c r="B31" s="28" t="s">
        <v>123</v>
      </c>
      <c r="C31" s="38" t="s">
        <v>124</v>
      </c>
      <c r="D31" s="30">
        <v>270020</v>
      </c>
      <c r="E31" s="32">
        <v>2141005</v>
      </c>
      <c r="F31" s="32">
        <v>1</v>
      </c>
      <c r="G31" s="33">
        <v>53434980.199999996</v>
      </c>
      <c r="H31" s="33">
        <v>44450577.849999994</v>
      </c>
      <c r="I31" s="33">
        <v>8984402.3499999996</v>
      </c>
      <c r="J31" s="33">
        <v>129116777.19</v>
      </c>
      <c r="K31" s="33">
        <v>85541062.030000001</v>
      </c>
      <c r="L31" s="33">
        <v>72360250</v>
      </c>
      <c r="M31" s="33">
        <v>8840565.1199999992</v>
      </c>
      <c r="N31" s="33">
        <v>4340246.91</v>
      </c>
      <c r="O31" s="33">
        <v>4072921</v>
      </c>
      <c r="P31" s="33">
        <v>39502794.159999996</v>
      </c>
      <c r="Q31" s="33">
        <v>41289</v>
      </c>
      <c r="R31" s="33">
        <v>0</v>
      </c>
      <c r="S31" s="33">
        <v>39461505.159999996</v>
      </c>
      <c r="T31" s="34"/>
      <c r="U31" s="35">
        <v>182551757.38999999</v>
      </c>
      <c r="V31" s="33">
        <v>43851994.017878398</v>
      </c>
      <c r="W31" s="33">
        <v>43851994.017878398</v>
      </c>
      <c r="X31" s="33"/>
      <c r="Y31" s="35">
        <v>43851994.017878398</v>
      </c>
      <c r="Z31" s="33"/>
      <c r="AA31" s="33">
        <v>43851994.017878398</v>
      </c>
      <c r="AB31" s="33"/>
      <c r="AC31" s="35">
        <v>0</v>
      </c>
      <c r="AD31" s="33"/>
      <c r="AE31" s="33"/>
      <c r="AF31" s="33"/>
      <c r="AG31" s="33"/>
      <c r="AH31" s="33"/>
      <c r="AI31" s="33"/>
      <c r="AJ31" s="33"/>
      <c r="AK31" s="36">
        <v>226403751.41</v>
      </c>
    </row>
    <row r="32" spans="1:37" ht="36" customHeight="1" x14ac:dyDescent="0.35">
      <c r="A32" s="28">
        <v>23</v>
      </c>
      <c r="B32" s="28" t="s">
        <v>125</v>
      </c>
      <c r="C32" s="29" t="s">
        <v>126</v>
      </c>
      <c r="D32" s="30">
        <v>270021</v>
      </c>
      <c r="E32" s="32">
        <v>2101006</v>
      </c>
      <c r="F32" s="32">
        <v>1</v>
      </c>
      <c r="G32" s="33">
        <v>102901120.8</v>
      </c>
      <c r="H32" s="33">
        <v>88690925.359999999</v>
      </c>
      <c r="I32" s="33">
        <v>14210195.439999999</v>
      </c>
      <c r="J32" s="33">
        <v>236039440.21999997</v>
      </c>
      <c r="K32" s="33">
        <v>136109242.50999999</v>
      </c>
      <c r="L32" s="33">
        <v>114932700</v>
      </c>
      <c r="M32" s="33">
        <v>14325285.720000001</v>
      </c>
      <c r="N32" s="33">
        <v>6851256.79</v>
      </c>
      <c r="O32" s="33">
        <v>37666424.369999997</v>
      </c>
      <c r="P32" s="33">
        <v>62263773.339999996</v>
      </c>
      <c r="Q32" s="33">
        <v>372374.4</v>
      </c>
      <c r="R32" s="33">
        <v>0</v>
      </c>
      <c r="S32" s="33">
        <v>61891398.939999998</v>
      </c>
      <c r="T32" s="34"/>
      <c r="U32" s="35">
        <v>338940561.01999998</v>
      </c>
      <c r="V32" s="33">
        <v>114535984.90435626</v>
      </c>
      <c r="W32" s="33">
        <v>114535984.90435626</v>
      </c>
      <c r="X32" s="33">
        <v>28663118.505099997</v>
      </c>
      <c r="Y32" s="35">
        <v>85872866.399256259</v>
      </c>
      <c r="Z32" s="33"/>
      <c r="AA32" s="33">
        <v>85872866.399256259</v>
      </c>
      <c r="AB32" s="33"/>
      <c r="AC32" s="35">
        <v>28663118.505099997</v>
      </c>
      <c r="AD32" s="33"/>
      <c r="AE32" s="33"/>
      <c r="AF32" s="33"/>
      <c r="AG32" s="33"/>
      <c r="AH32" s="33"/>
      <c r="AI32" s="33"/>
      <c r="AJ32" s="33"/>
      <c r="AK32" s="36">
        <v>453476545.92000002</v>
      </c>
    </row>
    <row r="33" spans="1:37" ht="45" customHeight="1" x14ac:dyDescent="0.35">
      <c r="A33" s="28">
        <v>24</v>
      </c>
      <c r="B33" s="28" t="s">
        <v>127</v>
      </c>
      <c r="C33" s="38" t="s">
        <v>128</v>
      </c>
      <c r="D33" s="30">
        <v>270022</v>
      </c>
      <c r="E33" s="32">
        <v>2101007</v>
      </c>
      <c r="F33" s="32">
        <v>1</v>
      </c>
      <c r="G33" s="33">
        <v>228909887.49000001</v>
      </c>
      <c r="H33" s="33">
        <v>214231029.68000001</v>
      </c>
      <c r="I33" s="33">
        <v>14678857.810000001</v>
      </c>
      <c r="J33" s="33">
        <v>177496435.88</v>
      </c>
      <c r="K33" s="33">
        <v>118608460.84</v>
      </c>
      <c r="L33" s="33">
        <v>75462999</v>
      </c>
      <c r="M33" s="33">
        <v>38451832.230000004</v>
      </c>
      <c r="N33" s="33">
        <v>4693629.6100000003</v>
      </c>
      <c r="O33" s="33">
        <v>4442490</v>
      </c>
      <c r="P33" s="33">
        <v>54445485.039999999</v>
      </c>
      <c r="Q33" s="33">
        <v>11384164.5</v>
      </c>
      <c r="R33" s="33">
        <v>0</v>
      </c>
      <c r="S33" s="33">
        <v>43061320.539999999</v>
      </c>
      <c r="T33" s="34"/>
      <c r="U33" s="35">
        <v>406406323.37</v>
      </c>
      <c r="V33" s="33">
        <v>56574460.376570128</v>
      </c>
      <c r="W33" s="33">
        <v>56574460.376570128</v>
      </c>
      <c r="X33" s="33"/>
      <c r="Y33" s="35">
        <v>56574460.376570128</v>
      </c>
      <c r="Z33" s="33"/>
      <c r="AA33" s="33">
        <v>56574460.376570128</v>
      </c>
      <c r="AB33" s="33"/>
      <c r="AC33" s="35">
        <v>0</v>
      </c>
      <c r="AD33" s="33"/>
      <c r="AE33" s="33"/>
      <c r="AF33" s="33"/>
      <c r="AG33" s="33"/>
      <c r="AH33" s="33"/>
      <c r="AI33" s="33"/>
      <c r="AJ33" s="33"/>
      <c r="AK33" s="36">
        <v>462980783.75</v>
      </c>
    </row>
    <row r="34" spans="1:37" ht="36" customHeight="1" x14ac:dyDescent="0.35">
      <c r="A34" s="28">
        <v>25</v>
      </c>
      <c r="B34" s="28" t="s">
        <v>129</v>
      </c>
      <c r="C34" s="38" t="s">
        <v>130</v>
      </c>
      <c r="D34" s="30">
        <v>270024</v>
      </c>
      <c r="E34" s="32">
        <v>2101011</v>
      </c>
      <c r="F34" s="32">
        <v>1</v>
      </c>
      <c r="G34" s="33">
        <v>275559001.25999999</v>
      </c>
      <c r="H34" s="33">
        <v>256054353.53999999</v>
      </c>
      <c r="I34" s="33">
        <v>19504647.719999999</v>
      </c>
      <c r="J34" s="33">
        <v>381138826.50999999</v>
      </c>
      <c r="K34" s="33">
        <v>245171193.09</v>
      </c>
      <c r="L34" s="33">
        <v>206254250</v>
      </c>
      <c r="M34" s="33">
        <v>26603532.359999999</v>
      </c>
      <c r="N34" s="33">
        <v>12313410.73</v>
      </c>
      <c r="O34" s="33">
        <v>7712523.5</v>
      </c>
      <c r="P34" s="33">
        <v>128255109.92000002</v>
      </c>
      <c r="Q34" s="33">
        <v>1372632.8200000077</v>
      </c>
      <c r="R34" s="33">
        <v>15811200</v>
      </c>
      <c r="S34" s="33">
        <v>111071277.10000001</v>
      </c>
      <c r="T34" s="34"/>
      <c r="U34" s="35">
        <v>656697827.76999998</v>
      </c>
      <c r="V34" s="33">
        <v>103824062.32153681</v>
      </c>
      <c r="W34" s="33">
        <v>103824062.32153681</v>
      </c>
      <c r="X34" s="33"/>
      <c r="Y34" s="35">
        <v>103824062.32153681</v>
      </c>
      <c r="Z34" s="33"/>
      <c r="AA34" s="33">
        <v>103824062.32153681</v>
      </c>
      <c r="AB34" s="33"/>
      <c r="AC34" s="35">
        <v>0</v>
      </c>
      <c r="AD34" s="33"/>
      <c r="AE34" s="33"/>
      <c r="AF34" s="33"/>
      <c r="AG34" s="33"/>
      <c r="AH34" s="33"/>
      <c r="AI34" s="33"/>
      <c r="AJ34" s="33"/>
      <c r="AK34" s="36">
        <v>760521890.09000003</v>
      </c>
    </row>
    <row r="35" spans="1:37" ht="36" customHeight="1" x14ac:dyDescent="0.35">
      <c r="A35" s="28">
        <v>26</v>
      </c>
      <c r="B35" s="28" t="s">
        <v>131</v>
      </c>
      <c r="C35" s="38" t="s">
        <v>132</v>
      </c>
      <c r="D35" s="30">
        <v>270025</v>
      </c>
      <c r="E35" s="32">
        <v>2101015</v>
      </c>
      <c r="F35" s="32">
        <v>1</v>
      </c>
      <c r="G35" s="33">
        <v>77693832.560000002</v>
      </c>
      <c r="H35" s="33">
        <v>74286103.189999998</v>
      </c>
      <c r="I35" s="33">
        <v>3407729.37</v>
      </c>
      <c r="J35" s="33">
        <v>97294164.209999993</v>
      </c>
      <c r="K35" s="33">
        <v>60050581.769999996</v>
      </c>
      <c r="L35" s="33">
        <v>38677244.5</v>
      </c>
      <c r="M35" s="33">
        <v>19117799.149999999</v>
      </c>
      <c r="N35" s="33">
        <v>2255538.12</v>
      </c>
      <c r="O35" s="33">
        <v>832446</v>
      </c>
      <c r="P35" s="33">
        <v>36411136.439999998</v>
      </c>
      <c r="Q35" s="33">
        <v>15798653.919999998</v>
      </c>
      <c r="R35" s="33">
        <v>0</v>
      </c>
      <c r="S35" s="33">
        <v>20612482.52</v>
      </c>
      <c r="T35" s="34"/>
      <c r="U35" s="35">
        <v>174987996.76999998</v>
      </c>
      <c r="V35" s="33">
        <v>15591136.334666666</v>
      </c>
      <c r="W35" s="33">
        <v>15591136.334666666</v>
      </c>
      <c r="X35" s="33"/>
      <c r="Y35" s="35">
        <v>15591136.334666666</v>
      </c>
      <c r="Z35" s="33"/>
      <c r="AA35" s="33">
        <v>15591136.334666666</v>
      </c>
      <c r="AB35" s="33"/>
      <c r="AC35" s="35">
        <v>0</v>
      </c>
      <c r="AD35" s="33"/>
      <c r="AE35" s="33"/>
      <c r="AF35" s="33"/>
      <c r="AG35" s="33"/>
      <c r="AH35" s="33"/>
      <c r="AI35" s="33"/>
      <c r="AJ35" s="33"/>
      <c r="AK35" s="36">
        <v>190579133.09999999</v>
      </c>
    </row>
    <row r="36" spans="1:37" ht="36" customHeight="1" x14ac:dyDescent="0.35">
      <c r="A36" s="28">
        <v>27</v>
      </c>
      <c r="B36" s="28" t="s">
        <v>133</v>
      </c>
      <c r="C36" s="29" t="s">
        <v>134</v>
      </c>
      <c r="D36" s="30">
        <v>270026</v>
      </c>
      <c r="E36" s="32">
        <v>2101016</v>
      </c>
      <c r="F36" s="32">
        <v>1</v>
      </c>
      <c r="G36" s="33">
        <v>70971068.970000014</v>
      </c>
      <c r="H36" s="33">
        <v>58559207.610000014</v>
      </c>
      <c r="I36" s="33">
        <v>12411861.359999999</v>
      </c>
      <c r="J36" s="33">
        <v>168994998.25</v>
      </c>
      <c r="K36" s="33">
        <v>114425090.39</v>
      </c>
      <c r="L36" s="33">
        <v>96694800</v>
      </c>
      <c r="M36" s="33">
        <v>12023309.34</v>
      </c>
      <c r="N36" s="33">
        <v>5706981.0499999998</v>
      </c>
      <c r="O36" s="33">
        <v>2387965.5</v>
      </c>
      <c r="P36" s="33">
        <v>52181942.359999999</v>
      </c>
      <c r="Q36" s="33">
        <v>20644.5</v>
      </c>
      <c r="R36" s="33">
        <v>0</v>
      </c>
      <c r="S36" s="33">
        <v>52161297.859999999</v>
      </c>
      <c r="T36" s="34"/>
      <c r="U36" s="35">
        <v>239966067.22000003</v>
      </c>
      <c r="V36" s="33">
        <v>41975485.429113604</v>
      </c>
      <c r="W36" s="33">
        <v>41975485.429113604</v>
      </c>
      <c r="X36" s="33"/>
      <c r="Y36" s="35">
        <v>41975485.429113604</v>
      </c>
      <c r="Z36" s="33"/>
      <c r="AA36" s="33">
        <v>41975485.429113604</v>
      </c>
      <c r="AB36" s="33"/>
      <c r="AC36" s="35">
        <v>0</v>
      </c>
      <c r="AD36" s="33"/>
      <c r="AE36" s="33"/>
      <c r="AF36" s="33"/>
      <c r="AG36" s="33"/>
      <c r="AH36" s="33"/>
      <c r="AI36" s="33"/>
      <c r="AJ36" s="33"/>
      <c r="AK36" s="36">
        <v>281941552.64999998</v>
      </c>
    </row>
    <row r="37" spans="1:37" ht="36" customHeight="1" x14ac:dyDescent="0.35">
      <c r="A37" s="28">
        <v>28</v>
      </c>
      <c r="B37" s="28" t="s">
        <v>135</v>
      </c>
      <c r="C37" s="38" t="s">
        <v>136</v>
      </c>
      <c r="D37" s="30">
        <v>270027</v>
      </c>
      <c r="E37" s="32">
        <v>2107018</v>
      </c>
      <c r="F37" s="32"/>
      <c r="G37" s="33">
        <v>0</v>
      </c>
      <c r="H37" s="33"/>
      <c r="I37" s="33"/>
      <c r="J37" s="33">
        <v>113831356</v>
      </c>
      <c r="K37" s="33">
        <v>0</v>
      </c>
      <c r="L37" s="33"/>
      <c r="M37" s="33"/>
      <c r="N37" s="33"/>
      <c r="O37" s="33">
        <v>0</v>
      </c>
      <c r="P37" s="33">
        <v>113831356</v>
      </c>
      <c r="Q37" s="33">
        <v>113831356</v>
      </c>
      <c r="R37" s="33">
        <v>0</v>
      </c>
      <c r="S37" s="33">
        <v>0</v>
      </c>
      <c r="T37" s="34"/>
      <c r="U37" s="35">
        <v>113831356</v>
      </c>
      <c r="V37" s="33">
        <v>0</v>
      </c>
      <c r="W37" s="33">
        <v>0</v>
      </c>
      <c r="X37" s="33"/>
      <c r="Y37" s="35">
        <v>0</v>
      </c>
      <c r="Z37" s="33"/>
      <c r="AA37" s="33"/>
      <c r="AB37" s="33"/>
      <c r="AC37" s="35">
        <v>0</v>
      </c>
      <c r="AD37" s="33"/>
      <c r="AE37" s="33"/>
      <c r="AF37" s="33"/>
      <c r="AG37" s="33"/>
      <c r="AH37" s="33"/>
      <c r="AI37" s="33"/>
      <c r="AJ37" s="33"/>
      <c r="AK37" s="36">
        <v>113831356</v>
      </c>
    </row>
    <row r="38" spans="1:37" ht="36" customHeight="1" x14ac:dyDescent="0.35">
      <c r="A38" s="28">
        <v>29</v>
      </c>
      <c r="B38" s="28" t="s">
        <v>137</v>
      </c>
      <c r="C38" s="38" t="s">
        <v>138</v>
      </c>
      <c r="D38" s="30">
        <v>270028</v>
      </c>
      <c r="E38" s="32">
        <v>2107019</v>
      </c>
      <c r="F38" s="32"/>
      <c r="G38" s="33">
        <v>0</v>
      </c>
      <c r="H38" s="33"/>
      <c r="I38" s="33"/>
      <c r="J38" s="33">
        <v>88005321.760000005</v>
      </c>
      <c r="K38" s="33">
        <v>0</v>
      </c>
      <c r="L38" s="33"/>
      <c r="M38" s="33"/>
      <c r="N38" s="33"/>
      <c r="O38" s="33">
        <v>0</v>
      </c>
      <c r="P38" s="33">
        <v>88005321.760000005</v>
      </c>
      <c r="Q38" s="33">
        <v>88005321.760000005</v>
      </c>
      <c r="R38" s="33">
        <v>0</v>
      </c>
      <c r="S38" s="33">
        <v>0</v>
      </c>
      <c r="T38" s="34"/>
      <c r="U38" s="35">
        <v>88005321.760000005</v>
      </c>
      <c r="V38" s="33">
        <v>0</v>
      </c>
      <c r="W38" s="33">
        <v>0</v>
      </c>
      <c r="X38" s="33"/>
      <c r="Y38" s="35">
        <v>0</v>
      </c>
      <c r="Z38" s="33"/>
      <c r="AA38" s="33"/>
      <c r="AB38" s="33"/>
      <c r="AC38" s="35">
        <v>0</v>
      </c>
      <c r="AD38" s="33"/>
      <c r="AE38" s="33"/>
      <c r="AF38" s="33"/>
      <c r="AG38" s="33"/>
      <c r="AH38" s="33"/>
      <c r="AI38" s="33"/>
      <c r="AJ38" s="33"/>
      <c r="AK38" s="36">
        <v>88005321.760000005</v>
      </c>
    </row>
    <row r="39" spans="1:37" ht="54" customHeight="1" x14ac:dyDescent="0.35">
      <c r="A39" s="28">
        <v>30</v>
      </c>
      <c r="B39" s="28" t="s">
        <v>139</v>
      </c>
      <c r="C39" s="29" t="s">
        <v>140</v>
      </c>
      <c r="D39" s="30">
        <v>270030</v>
      </c>
      <c r="E39" s="32">
        <v>2107802</v>
      </c>
      <c r="F39" s="32"/>
      <c r="G39" s="33">
        <v>0</v>
      </c>
      <c r="H39" s="33"/>
      <c r="I39" s="33"/>
      <c r="J39" s="33">
        <v>89100278.079999998</v>
      </c>
      <c r="K39" s="33">
        <v>0</v>
      </c>
      <c r="L39" s="33"/>
      <c r="M39" s="33"/>
      <c r="N39" s="33"/>
      <c r="O39" s="33">
        <v>0</v>
      </c>
      <c r="P39" s="33">
        <v>89100278.079999998</v>
      </c>
      <c r="Q39" s="33">
        <v>89100278.079999998</v>
      </c>
      <c r="R39" s="33">
        <v>0</v>
      </c>
      <c r="S39" s="33">
        <v>0</v>
      </c>
      <c r="T39" s="34"/>
      <c r="U39" s="35">
        <v>89100278.079999998</v>
      </c>
      <c r="V39" s="33">
        <v>0</v>
      </c>
      <c r="W39" s="33">
        <v>0</v>
      </c>
      <c r="X39" s="33"/>
      <c r="Y39" s="35">
        <v>0</v>
      </c>
      <c r="Z39" s="33"/>
      <c r="AA39" s="33"/>
      <c r="AB39" s="33"/>
      <c r="AC39" s="35">
        <v>0</v>
      </c>
      <c r="AD39" s="33"/>
      <c r="AE39" s="33"/>
      <c r="AF39" s="33"/>
      <c r="AG39" s="33"/>
      <c r="AH39" s="33"/>
      <c r="AI39" s="33"/>
      <c r="AJ39" s="33"/>
      <c r="AK39" s="36">
        <v>89100278.079999998</v>
      </c>
    </row>
    <row r="40" spans="1:37" ht="36" customHeight="1" x14ac:dyDescent="0.35">
      <c r="A40" s="28">
        <v>31</v>
      </c>
      <c r="B40" s="28" t="s">
        <v>141</v>
      </c>
      <c r="C40" s="29" t="s">
        <v>142</v>
      </c>
      <c r="D40" s="30">
        <v>270035</v>
      </c>
      <c r="E40" s="32">
        <v>2201001</v>
      </c>
      <c r="F40" s="32">
        <v>1</v>
      </c>
      <c r="G40" s="33">
        <v>140417358.33000004</v>
      </c>
      <c r="H40" s="33">
        <v>135411053.24000004</v>
      </c>
      <c r="I40" s="33">
        <v>5006305.09</v>
      </c>
      <c r="J40" s="33">
        <v>67533614</v>
      </c>
      <c r="K40" s="33">
        <v>66535667</v>
      </c>
      <c r="L40" s="33">
        <v>1525131</v>
      </c>
      <c r="M40" s="33">
        <v>65010536</v>
      </c>
      <c r="N40" s="33"/>
      <c r="O40" s="33">
        <v>997947</v>
      </c>
      <c r="P40" s="33">
        <v>0</v>
      </c>
      <c r="Q40" s="33">
        <v>0</v>
      </c>
      <c r="R40" s="33">
        <v>0</v>
      </c>
      <c r="S40" s="33">
        <v>0</v>
      </c>
      <c r="T40" s="34"/>
      <c r="U40" s="35">
        <v>207950972.33000004</v>
      </c>
      <c r="V40" s="33">
        <v>16428801.199999999</v>
      </c>
      <c r="W40" s="33">
        <v>16428801.199999999</v>
      </c>
      <c r="X40" s="33"/>
      <c r="Y40" s="35">
        <v>16428801.199999999</v>
      </c>
      <c r="Z40" s="33"/>
      <c r="AA40" s="33">
        <v>16428801.199999999</v>
      </c>
      <c r="AB40" s="33"/>
      <c r="AC40" s="35">
        <v>0</v>
      </c>
      <c r="AD40" s="33"/>
      <c r="AE40" s="33"/>
      <c r="AF40" s="33"/>
      <c r="AG40" s="33"/>
      <c r="AH40" s="33"/>
      <c r="AI40" s="33"/>
      <c r="AJ40" s="33"/>
      <c r="AK40" s="36">
        <v>224379773.53</v>
      </c>
    </row>
    <row r="41" spans="1:37" ht="36" customHeight="1" x14ac:dyDescent="0.35">
      <c r="A41" s="28">
        <v>32</v>
      </c>
      <c r="B41" s="28" t="s">
        <v>143</v>
      </c>
      <c r="C41" s="29" t="s">
        <v>144</v>
      </c>
      <c r="D41" s="30">
        <v>270036</v>
      </c>
      <c r="E41" s="32">
        <v>2201003</v>
      </c>
      <c r="F41" s="32">
        <v>1</v>
      </c>
      <c r="G41" s="33">
        <v>121709804.81999998</v>
      </c>
      <c r="H41" s="33">
        <v>116793154.85999998</v>
      </c>
      <c r="I41" s="33">
        <v>4916649.96</v>
      </c>
      <c r="J41" s="33">
        <v>73325503.850000009</v>
      </c>
      <c r="K41" s="33">
        <v>69935019.650000006</v>
      </c>
      <c r="L41" s="33">
        <v>2232666</v>
      </c>
      <c r="M41" s="33">
        <v>67702353.650000006</v>
      </c>
      <c r="N41" s="33"/>
      <c r="O41" s="33">
        <v>3390484.2</v>
      </c>
      <c r="P41" s="33">
        <v>0</v>
      </c>
      <c r="Q41" s="33">
        <v>0</v>
      </c>
      <c r="R41" s="33">
        <v>0</v>
      </c>
      <c r="S41" s="33">
        <v>0</v>
      </c>
      <c r="T41" s="34"/>
      <c r="U41" s="35">
        <v>195035308.66999999</v>
      </c>
      <c r="V41" s="33">
        <v>38595571.317292005</v>
      </c>
      <c r="W41" s="33">
        <v>38595571.317292005</v>
      </c>
      <c r="X41" s="33"/>
      <c r="Y41" s="35">
        <v>38595571.317292005</v>
      </c>
      <c r="Z41" s="33"/>
      <c r="AA41" s="33">
        <v>38595571.317292005</v>
      </c>
      <c r="AB41" s="33"/>
      <c r="AC41" s="35">
        <v>0</v>
      </c>
      <c r="AD41" s="33"/>
      <c r="AE41" s="33"/>
      <c r="AF41" s="33"/>
      <c r="AG41" s="33"/>
      <c r="AH41" s="33"/>
      <c r="AI41" s="33"/>
      <c r="AJ41" s="33"/>
      <c r="AK41" s="36">
        <v>233630879.99000001</v>
      </c>
    </row>
    <row r="42" spans="1:37" ht="36" customHeight="1" x14ac:dyDescent="0.35">
      <c r="A42" s="28">
        <v>33</v>
      </c>
      <c r="B42" s="41" t="s">
        <v>145</v>
      </c>
      <c r="C42" s="29" t="s">
        <v>146</v>
      </c>
      <c r="D42" s="30">
        <v>270037</v>
      </c>
      <c r="E42" s="32">
        <v>2201017</v>
      </c>
      <c r="F42" s="32">
        <v>1</v>
      </c>
      <c r="G42" s="33">
        <v>146935492.01000002</v>
      </c>
      <c r="H42" s="33">
        <v>141955797.96000001</v>
      </c>
      <c r="I42" s="33">
        <v>4979694.05</v>
      </c>
      <c r="J42" s="33">
        <v>93733388.839999989</v>
      </c>
      <c r="K42" s="33">
        <v>72350449.039999992</v>
      </c>
      <c r="L42" s="33">
        <v>896211</v>
      </c>
      <c r="M42" s="33">
        <v>71454238.039999992</v>
      </c>
      <c r="N42" s="33"/>
      <c r="O42" s="33">
        <v>5724510</v>
      </c>
      <c r="P42" s="33">
        <v>15658429.800000001</v>
      </c>
      <c r="Q42" s="33">
        <v>15658429.800000001</v>
      </c>
      <c r="R42" s="33">
        <v>0</v>
      </c>
      <c r="S42" s="33">
        <v>0</v>
      </c>
      <c r="T42" s="34"/>
      <c r="U42" s="35">
        <v>240668880.85000002</v>
      </c>
      <c r="V42" s="33">
        <v>18178812.516666669</v>
      </c>
      <c r="W42" s="33">
        <v>18178812.516666669</v>
      </c>
      <c r="X42" s="33"/>
      <c r="Y42" s="35">
        <v>18178812.516666669</v>
      </c>
      <c r="Z42" s="33"/>
      <c r="AA42" s="33">
        <v>18178812.516666669</v>
      </c>
      <c r="AB42" s="33"/>
      <c r="AC42" s="35">
        <v>0</v>
      </c>
      <c r="AD42" s="33"/>
      <c r="AE42" s="33"/>
      <c r="AF42" s="33"/>
      <c r="AG42" s="33"/>
      <c r="AH42" s="33"/>
      <c r="AI42" s="33"/>
      <c r="AJ42" s="33"/>
      <c r="AK42" s="36">
        <v>258847693.37</v>
      </c>
    </row>
    <row r="43" spans="1:37" ht="39.75" customHeight="1" x14ac:dyDescent="0.35">
      <c r="A43" s="28">
        <v>34</v>
      </c>
      <c r="B43" s="28" t="s">
        <v>147</v>
      </c>
      <c r="C43" s="29" t="s">
        <v>148</v>
      </c>
      <c r="D43" s="30">
        <v>270039</v>
      </c>
      <c r="E43" s="32">
        <v>2207022</v>
      </c>
      <c r="F43" s="32"/>
      <c r="G43" s="33">
        <v>0</v>
      </c>
      <c r="H43" s="33"/>
      <c r="I43" s="33">
        <v>0</v>
      </c>
      <c r="J43" s="33">
        <v>87857325.439999998</v>
      </c>
      <c r="K43" s="33">
        <v>0</v>
      </c>
      <c r="L43" s="33"/>
      <c r="M43" s="33"/>
      <c r="N43" s="33"/>
      <c r="O43" s="33">
        <v>0</v>
      </c>
      <c r="P43" s="33">
        <v>87857325.439999998</v>
      </c>
      <c r="Q43" s="33">
        <v>87857325.439999998</v>
      </c>
      <c r="R43" s="33">
        <v>0</v>
      </c>
      <c r="S43" s="33">
        <v>0</v>
      </c>
      <c r="T43" s="34"/>
      <c r="U43" s="35">
        <v>87857325.439999998</v>
      </c>
      <c r="V43" s="33">
        <v>0</v>
      </c>
      <c r="W43" s="33">
        <v>0</v>
      </c>
      <c r="X43" s="33"/>
      <c r="Y43" s="35">
        <v>0</v>
      </c>
      <c r="Z43" s="33"/>
      <c r="AA43" s="33"/>
      <c r="AB43" s="33"/>
      <c r="AC43" s="35">
        <v>0</v>
      </c>
      <c r="AD43" s="33"/>
      <c r="AE43" s="33"/>
      <c r="AF43" s="33"/>
      <c r="AG43" s="33"/>
      <c r="AH43" s="33"/>
      <c r="AI43" s="33"/>
      <c r="AJ43" s="33"/>
      <c r="AK43" s="36">
        <v>87857325.439999998</v>
      </c>
    </row>
    <row r="44" spans="1:37" ht="36" customHeight="1" x14ac:dyDescent="0.35">
      <c r="A44" s="28">
        <v>35</v>
      </c>
      <c r="B44" s="28" t="s">
        <v>149</v>
      </c>
      <c r="C44" s="29" t="s">
        <v>150</v>
      </c>
      <c r="D44" s="30">
        <v>270038</v>
      </c>
      <c r="E44" s="32">
        <v>2201024</v>
      </c>
      <c r="F44" s="32">
        <v>1</v>
      </c>
      <c r="G44" s="33">
        <v>110628755.23</v>
      </c>
      <c r="H44" s="33">
        <v>106751264.59</v>
      </c>
      <c r="I44" s="33">
        <v>3877490.64</v>
      </c>
      <c r="J44" s="33">
        <v>55761452.100000001</v>
      </c>
      <c r="K44" s="33">
        <v>54832004.100000001</v>
      </c>
      <c r="L44" s="33">
        <v>746842.5</v>
      </c>
      <c r="M44" s="33">
        <v>54085161.600000001</v>
      </c>
      <c r="N44" s="33"/>
      <c r="O44" s="33">
        <v>929448</v>
      </c>
      <c r="P44" s="33">
        <v>0</v>
      </c>
      <c r="Q44" s="33">
        <v>0</v>
      </c>
      <c r="R44" s="33">
        <v>0</v>
      </c>
      <c r="S44" s="33">
        <v>0</v>
      </c>
      <c r="T44" s="34"/>
      <c r="U44" s="35">
        <v>166390207.33000001</v>
      </c>
      <c r="V44" s="33">
        <v>15709479.837333333</v>
      </c>
      <c r="W44" s="33">
        <v>15709479.837333333</v>
      </c>
      <c r="X44" s="33"/>
      <c r="Y44" s="35">
        <v>15709479.837333333</v>
      </c>
      <c r="Z44" s="33"/>
      <c r="AA44" s="33">
        <v>15709479.837333333</v>
      </c>
      <c r="AB44" s="33"/>
      <c r="AC44" s="35">
        <v>0</v>
      </c>
      <c r="AD44" s="33"/>
      <c r="AE44" s="33"/>
      <c r="AF44" s="33"/>
      <c r="AG44" s="33"/>
      <c r="AH44" s="33"/>
      <c r="AI44" s="33"/>
      <c r="AJ44" s="33"/>
      <c r="AK44" s="36">
        <v>182099687.16999999</v>
      </c>
    </row>
    <row r="45" spans="1:37" ht="36" customHeight="1" x14ac:dyDescent="0.35">
      <c r="A45" s="28">
        <v>36</v>
      </c>
      <c r="B45" s="28" t="s">
        <v>151</v>
      </c>
      <c r="C45" s="29" t="s">
        <v>152</v>
      </c>
      <c r="D45" s="30">
        <v>270042</v>
      </c>
      <c r="E45" s="32">
        <v>4346001</v>
      </c>
      <c r="F45" s="32">
        <v>1</v>
      </c>
      <c r="G45" s="33">
        <v>52655876.490000002</v>
      </c>
      <c r="H45" s="33">
        <v>47989304.240000002</v>
      </c>
      <c r="I45" s="33">
        <v>4666572.25</v>
      </c>
      <c r="J45" s="33">
        <v>171296562.07600003</v>
      </c>
      <c r="K45" s="33">
        <v>94799969.860000014</v>
      </c>
      <c r="L45" s="33">
        <v>68278320.040000007</v>
      </c>
      <c r="M45" s="33">
        <v>21516336.420000002</v>
      </c>
      <c r="N45" s="33">
        <v>5005313.4000000004</v>
      </c>
      <c r="O45" s="33">
        <v>6516063.6559999995</v>
      </c>
      <c r="P45" s="33">
        <v>69980528.560000002</v>
      </c>
      <c r="Q45" s="33">
        <v>19194544.189999998</v>
      </c>
      <c r="R45" s="33">
        <v>3680847.36</v>
      </c>
      <c r="S45" s="33">
        <v>47105137.010000005</v>
      </c>
      <c r="T45" s="34"/>
      <c r="U45" s="35">
        <v>223952438.56600004</v>
      </c>
      <c r="V45" s="33">
        <v>408958721.73811913</v>
      </c>
      <c r="W45" s="33">
        <v>316286689.92131913</v>
      </c>
      <c r="X45" s="33">
        <v>270069526.02072704</v>
      </c>
      <c r="Y45" s="35">
        <v>46217163.900592096</v>
      </c>
      <c r="Z45" s="33">
        <v>15582314.255714692</v>
      </c>
      <c r="AA45" s="33">
        <v>30634849.644877404</v>
      </c>
      <c r="AB45" s="33">
        <v>92672031.816800013</v>
      </c>
      <c r="AC45" s="35">
        <v>362741557.83752704</v>
      </c>
      <c r="AD45" s="33"/>
      <c r="AE45" s="33"/>
      <c r="AF45" s="33"/>
      <c r="AG45" s="33"/>
      <c r="AH45" s="33"/>
      <c r="AI45" s="33"/>
      <c r="AJ45" s="33">
        <v>39444079.666666672</v>
      </c>
      <c r="AK45" s="36">
        <v>672355239.97000003</v>
      </c>
    </row>
    <row r="46" spans="1:37" ht="36" customHeight="1" x14ac:dyDescent="0.35">
      <c r="A46" s="28">
        <v>37</v>
      </c>
      <c r="B46" s="28" t="s">
        <v>153</v>
      </c>
      <c r="C46" s="29" t="s">
        <v>154</v>
      </c>
      <c r="D46" s="30">
        <v>270043</v>
      </c>
      <c r="E46" s="32">
        <v>6341001</v>
      </c>
      <c r="F46" s="32">
        <v>1</v>
      </c>
      <c r="G46" s="33">
        <v>7406943.2599999998</v>
      </c>
      <c r="H46" s="33">
        <v>7406943.2599999998</v>
      </c>
      <c r="I46" s="33"/>
      <c r="J46" s="33">
        <v>9786261.6699999999</v>
      </c>
      <c r="K46" s="33">
        <v>4821649.3899999997</v>
      </c>
      <c r="L46" s="33">
        <v>4091200</v>
      </c>
      <c r="M46" s="33">
        <v>435072.6</v>
      </c>
      <c r="N46" s="33">
        <v>295376.78999999998</v>
      </c>
      <c r="O46" s="33">
        <v>598762.5</v>
      </c>
      <c r="P46" s="33">
        <v>4365849.78</v>
      </c>
      <c r="Q46" s="33">
        <v>1662943.7000000002</v>
      </c>
      <c r="R46" s="33">
        <v>0</v>
      </c>
      <c r="S46" s="33">
        <v>2702906.08</v>
      </c>
      <c r="T46" s="34"/>
      <c r="U46" s="35">
        <v>17193204.93</v>
      </c>
      <c r="V46" s="33">
        <v>5766973.2400000002</v>
      </c>
      <c r="W46" s="33">
        <v>5766973.2400000002</v>
      </c>
      <c r="X46" s="33"/>
      <c r="Y46" s="35">
        <v>5766973.2400000002</v>
      </c>
      <c r="Z46" s="33"/>
      <c r="AA46" s="33">
        <v>5766973.2400000002</v>
      </c>
      <c r="AB46" s="33"/>
      <c r="AC46" s="35">
        <v>0</v>
      </c>
      <c r="AD46" s="33"/>
      <c r="AE46" s="33"/>
      <c r="AF46" s="33"/>
      <c r="AG46" s="33"/>
      <c r="AH46" s="33"/>
      <c r="AI46" s="33"/>
      <c r="AJ46" s="33"/>
      <c r="AK46" s="36">
        <v>22960178.170000002</v>
      </c>
    </row>
    <row r="47" spans="1:37" ht="54" customHeight="1" x14ac:dyDescent="0.35">
      <c r="A47" s="28">
        <v>38</v>
      </c>
      <c r="B47" s="28" t="s">
        <v>155</v>
      </c>
      <c r="C47" s="29" t="s">
        <v>156</v>
      </c>
      <c r="D47" s="30">
        <v>270111</v>
      </c>
      <c r="E47" s="32">
        <v>2310001</v>
      </c>
      <c r="F47" s="32"/>
      <c r="G47" s="33">
        <v>0</v>
      </c>
      <c r="H47" s="33"/>
      <c r="I47" s="33"/>
      <c r="J47" s="33">
        <v>0</v>
      </c>
      <c r="K47" s="33">
        <v>0</v>
      </c>
      <c r="L47" s="33"/>
      <c r="M47" s="33"/>
      <c r="N47" s="33"/>
      <c r="O47" s="33"/>
      <c r="P47" s="33">
        <v>0</v>
      </c>
      <c r="Q47" s="33"/>
      <c r="R47" s="33"/>
      <c r="S47" s="33"/>
      <c r="T47" s="34"/>
      <c r="U47" s="35">
        <v>0</v>
      </c>
      <c r="V47" s="33">
        <v>0</v>
      </c>
      <c r="W47" s="33">
        <v>0</v>
      </c>
      <c r="X47" s="33"/>
      <c r="Y47" s="35">
        <v>0</v>
      </c>
      <c r="Z47" s="33"/>
      <c r="AA47" s="33"/>
      <c r="AB47" s="33"/>
      <c r="AC47" s="35">
        <v>0</v>
      </c>
      <c r="AD47" s="33">
        <v>1012101200.04</v>
      </c>
      <c r="AE47" s="33"/>
      <c r="AF47" s="33"/>
      <c r="AG47" s="33"/>
      <c r="AH47" s="33"/>
      <c r="AI47" s="33"/>
      <c r="AJ47" s="33"/>
      <c r="AK47" s="36">
        <v>1012101200.04</v>
      </c>
    </row>
    <row r="48" spans="1:37" ht="18" customHeight="1" x14ac:dyDescent="0.35">
      <c r="A48" s="28">
        <v>39</v>
      </c>
      <c r="B48" s="28" t="s">
        <v>157</v>
      </c>
      <c r="C48" s="29" t="s">
        <v>158</v>
      </c>
      <c r="D48" s="30">
        <v>270204</v>
      </c>
      <c r="E48" s="32">
        <v>2138204</v>
      </c>
      <c r="F48" s="32"/>
      <c r="G48" s="33">
        <v>0</v>
      </c>
      <c r="H48" s="33"/>
      <c r="I48" s="33"/>
      <c r="J48" s="33">
        <v>0</v>
      </c>
      <c r="K48" s="33">
        <v>0</v>
      </c>
      <c r="L48" s="33"/>
      <c r="M48" s="33"/>
      <c r="N48" s="33"/>
      <c r="O48" s="33"/>
      <c r="P48" s="33">
        <v>0</v>
      </c>
      <c r="Q48" s="33"/>
      <c r="R48" s="33"/>
      <c r="S48" s="33"/>
      <c r="T48" s="34"/>
      <c r="U48" s="35">
        <v>0</v>
      </c>
      <c r="V48" s="33">
        <v>709450.66266666655</v>
      </c>
      <c r="W48" s="33">
        <v>709450.66266666655</v>
      </c>
      <c r="X48" s="33"/>
      <c r="Y48" s="35">
        <v>709450.66266666655</v>
      </c>
      <c r="Z48" s="33"/>
      <c r="AA48" s="33">
        <v>709450.66266666655</v>
      </c>
      <c r="AB48" s="33"/>
      <c r="AC48" s="35">
        <v>0</v>
      </c>
      <c r="AD48" s="33"/>
      <c r="AE48" s="33"/>
      <c r="AF48" s="33"/>
      <c r="AG48" s="33"/>
      <c r="AH48" s="33"/>
      <c r="AI48" s="33"/>
      <c r="AJ48" s="33"/>
      <c r="AK48" s="36">
        <v>709450.66</v>
      </c>
    </row>
    <row r="49" spans="1:37" ht="18" customHeight="1" x14ac:dyDescent="0.35">
      <c r="A49" s="28">
        <v>40</v>
      </c>
      <c r="B49" s="28" t="s">
        <v>159</v>
      </c>
      <c r="C49" s="29" t="s">
        <v>160</v>
      </c>
      <c r="D49" s="30">
        <v>270157</v>
      </c>
      <c r="E49" s="32">
        <v>2138157</v>
      </c>
      <c r="F49" s="32"/>
      <c r="G49" s="33">
        <v>0</v>
      </c>
      <c r="H49" s="33"/>
      <c r="I49" s="33"/>
      <c r="J49" s="33">
        <v>2353373.5</v>
      </c>
      <c r="K49" s="33">
        <v>0</v>
      </c>
      <c r="L49" s="33"/>
      <c r="M49" s="33"/>
      <c r="N49" s="33"/>
      <c r="O49" s="33">
        <v>2353373.5</v>
      </c>
      <c r="P49" s="33">
        <v>0</v>
      </c>
      <c r="Q49" s="33"/>
      <c r="R49" s="33"/>
      <c r="S49" s="33"/>
      <c r="T49" s="34"/>
      <c r="U49" s="35">
        <v>2353373.5</v>
      </c>
      <c r="V49" s="33">
        <v>0</v>
      </c>
      <c r="W49" s="33">
        <v>0</v>
      </c>
      <c r="X49" s="33"/>
      <c r="Y49" s="35">
        <v>0</v>
      </c>
      <c r="Z49" s="33"/>
      <c r="AA49" s="33"/>
      <c r="AB49" s="33"/>
      <c r="AC49" s="35">
        <v>0</v>
      </c>
      <c r="AD49" s="33"/>
      <c r="AE49" s="33"/>
      <c r="AF49" s="33"/>
      <c r="AG49" s="33"/>
      <c r="AH49" s="33"/>
      <c r="AI49" s="33"/>
      <c r="AJ49" s="33"/>
      <c r="AK49" s="36">
        <v>2353373.5</v>
      </c>
    </row>
    <row r="50" spans="1:37" ht="18" customHeight="1" x14ac:dyDescent="0.35">
      <c r="A50" s="28">
        <v>41</v>
      </c>
      <c r="B50" s="28" t="s">
        <v>97</v>
      </c>
      <c r="C50" s="29" t="s">
        <v>161</v>
      </c>
      <c r="D50" s="30">
        <v>270141</v>
      </c>
      <c r="E50" s="32">
        <v>2304002</v>
      </c>
      <c r="F50" s="32"/>
      <c r="G50" s="33">
        <v>0</v>
      </c>
      <c r="H50" s="33"/>
      <c r="I50" s="33"/>
      <c r="J50" s="33">
        <v>906376</v>
      </c>
      <c r="K50" s="33">
        <v>0</v>
      </c>
      <c r="L50" s="33"/>
      <c r="M50" s="33"/>
      <c r="N50" s="33"/>
      <c r="O50" s="33">
        <v>0</v>
      </c>
      <c r="P50" s="33">
        <v>906376</v>
      </c>
      <c r="Q50" s="33">
        <v>906376</v>
      </c>
      <c r="R50" s="33">
        <v>0</v>
      </c>
      <c r="S50" s="33">
        <v>0</v>
      </c>
      <c r="T50" s="34"/>
      <c r="U50" s="35">
        <v>906376</v>
      </c>
      <c r="V50" s="33">
        <v>0</v>
      </c>
      <c r="W50" s="33">
        <v>0</v>
      </c>
      <c r="X50" s="33"/>
      <c r="Y50" s="35">
        <v>0</v>
      </c>
      <c r="Z50" s="33"/>
      <c r="AA50" s="33"/>
      <c r="AB50" s="33"/>
      <c r="AC50" s="35">
        <v>0</v>
      </c>
      <c r="AD50" s="33"/>
      <c r="AE50" s="33"/>
      <c r="AF50" s="33"/>
      <c r="AG50" s="33"/>
      <c r="AH50" s="33"/>
      <c r="AI50" s="33"/>
      <c r="AJ50" s="33"/>
      <c r="AK50" s="36">
        <v>906376</v>
      </c>
    </row>
    <row r="51" spans="1:37" ht="18" customHeight="1" x14ac:dyDescent="0.35">
      <c r="A51" s="28">
        <v>42</v>
      </c>
      <c r="B51" s="28" t="s">
        <v>162</v>
      </c>
      <c r="C51" s="29" t="s">
        <v>163</v>
      </c>
      <c r="D51" s="30">
        <v>270145</v>
      </c>
      <c r="E51" s="32">
        <v>2304005</v>
      </c>
      <c r="F51" s="32"/>
      <c r="G51" s="33">
        <v>0</v>
      </c>
      <c r="H51" s="33"/>
      <c r="I51" s="33"/>
      <c r="J51" s="33">
        <v>6235055.2000000002</v>
      </c>
      <c r="K51" s="33">
        <v>0</v>
      </c>
      <c r="L51" s="33"/>
      <c r="M51" s="33"/>
      <c r="N51" s="33"/>
      <c r="O51" s="33">
        <v>0</v>
      </c>
      <c r="P51" s="33">
        <v>6235055.2000000002</v>
      </c>
      <c r="Q51" s="33">
        <v>6235055.2000000002</v>
      </c>
      <c r="R51" s="33">
        <v>0</v>
      </c>
      <c r="S51" s="33">
        <v>0</v>
      </c>
      <c r="T51" s="34"/>
      <c r="U51" s="35">
        <v>6235055.2000000002</v>
      </c>
      <c r="V51" s="33">
        <v>0</v>
      </c>
      <c r="W51" s="33">
        <v>0</v>
      </c>
      <c r="X51" s="33"/>
      <c r="Y51" s="35">
        <v>0</v>
      </c>
      <c r="Z51" s="33"/>
      <c r="AA51" s="33"/>
      <c r="AB51" s="33"/>
      <c r="AC51" s="35">
        <v>0</v>
      </c>
      <c r="AD51" s="33"/>
      <c r="AE51" s="33"/>
      <c r="AF51" s="33"/>
      <c r="AG51" s="33"/>
      <c r="AH51" s="33"/>
      <c r="AI51" s="33"/>
      <c r="AJ51" s="33"/>
      <c r="AK51" s="36">
        <v>6235055.2000000002</v>
      </c>
    </row>
    <row r="52" spans="1:37" ht="36" customHeight="1" x14ac:dyDescent="0.35">
      <c r="A52" s="28">
        <v>43</v>
      </c>
      <c r="B52" s="28" t="s">
        <v>164</v>
      </c>
      <c r="C52" s="29" t="s">
        <v>165</v>
      </c>
      <c r="D52" s="30">
        <v>270108</v>
      </c>
      <c r="E52" s="32">
        <v>2107803</v>
      </c>
      <c r="F52" s="32">
        <v>1</v>
      </c>
      <c r="G52" s="33">
        <v>15632507.710000003</v>
      </c>
      <c r="H52" s="33">
        <v>14845700.390000002</v>
      </c>
      <c r="I52" s="33">
        <v>786807.32000000007</v>
      </c>
      <c r="J52" s="33">
        <v>43624778.049999997</v>
      </c>
      <c r="K52" s="33">
        <v>11979854.969999999</v>
      </c>
      <c r="L52" s="33">
        <v>10021100</v>
      </c>
      <c r="M52" s="33">
        <v>1334988.02</v>
      </c>
      <c r="N52" s="33">
        <v>623766.94999999995</v>
      </c>
      <c r="O52" s="33">
        <v>227511.9</v>
      </c>
      <c r="P52" s="33">
        <v>31417411.18</v>
      </c>
      <c r="Q52" s="33">
        <v>25655732.739999998</v>
      </c>
      <c r="R52" s="33">
        <v>0</v>
      </c>
      <c r="S52" s="33">
        <v>5761678.4400000004</v>
      </c>
      <c r="T52" s="34"/>
      <c r="U52" s="35">
        <v>59257285.759999998</v>
      </c>
      <c r="V52" s="33">
        <v>4681777.3239999982</v>
      </c>
      <c r="W52" s="33">
        <v>4681777.3239999982</v>
      </c>
      <c r="X52" s="33"/>
      <c r="Y52" s="35">
        <v>4681777.3239999982</v>
      </c>
      <c r="Z52" s="33"/>
      <c r="AA52" s="33">
        <v>4681777.3239999982</v>
      </c>
      <c r="AB52" s="33"/>
      <c r="AC52" s="35">
        <v>0</v>
      </c>
      <c r="AD52" s="33"/>
      <c r="AE52" s="33"/>
      <c r="AF52" s="33"/>
      <c r="AG52" s="33"/>
      <c r="AH52" s="33"/>
      <c r="AI52" s="33"/>
      <c r="AJ52" s="33"/>
      <c r="AK52" s="36">
        <v>63939063.079999998</v>
      </c>
    </row>
    <row r="53" spans="1:37" ht="54" customHeight="1" x14ac:dyDescent="0.35">
      <c r="A53" s="28">
        <v>44</v>
      </c>
      <c r="B53" s="28" t="s">
        <v>166</v>
      </c>
      <c r="C53" s="29" t="s">
        <v>167</v>
      </c>
      <c r="D53" s="30">
        <v>270116</v>
      </c>
      <c r="E53" s="32">
        <v>2223001</v>
      </c>
      <c r="F53" s="32"/>
      <c r="G53" s="33">
        <v>0</v>
      </c>
      <c r="H53" s="33"/>
      <c r="I53" s="33"/>
      <c r="J53" s="33">
        <v>12724137.9</v>
      </c>
      <c r="K53" s="33">
        <v>0</v>
      </c>
      <c r="L53" s="33"/>
      <c r="M53" s="33"/>
      <c r="N53" s="33"/>
      <c r="O53" s="33">
        <v>0</v>
      </c>
      <c r="P53" s="33">
        <v>12724137.9</v>
      </c>
      <c r="Q53" s="33">
        <v>12724137.9</v>
      </c>
      <c r="R53" s="33">
        <v>0</v>
      </c>
      <c r="S53" s="33"/>
      <c r="T53" s="34"/>
      <c r="U53" s="35">
        <v>12724137.9</v>
      </c>
      <c r="V53" s="33">
        <v>187848484.61073336</v>
      </c>
      <c r="W53" s="33">
        <v>187848484.61073336</v>
      </c>
      <c r="X53" s="33">
        <v>150680120.71140003</v>
      </c>
      <c r="Y53" s="35">
        <v>37168363.899333328</v>
      </c>
      <c r="Z53" s="33">
        <v>37168363.899333328</v>
      </c>
      <c r="AA53" s="33"/>
      <c r="AB53" s="33"/>
      <c r="AC53" s="35">
        <v>150680120.71140003</v>
      </c>
      <c r="AD53" s="33"/>
      <c r="AE53" s="33"/>
      <c r="AF53" s="33"/>
      <c r="AG53" s="33"/>
      <c r="AH53" s="33"/>
      <c r="AI53" s="33"/>
      <c r="AJ53" s="33"/>
      <c r="AK53" s="36">
        <v>200572622.50999999</v>
      </c>
    </row>
    <row r="54" spans="1:37" ht="23.85" customHeight="1" x14ac:dyDescent="0.35">
      <c r="A54" s="28">
        <v>45</v>
      </c>
      <c r="B54" s="28" t="s">
        <v>168</v>
      </c>
      <c r="C54" s="29" t="s">
        <v>169</v>
      </c>
      <c r="D54" s="30">
        <v>270162</v>
      </c>
      <c r="E54" s="32">
        <v>2138162</v>
      </c>
      <c r="F54" s="32"/>
      <c r="G54" s="33">
        <v>0</v>
      </c>
      <c r="H54" s="33"/>
      <c r="I54" s="33"/>
      <c r="J54" s="33">
        <v>147940011.34999999</v>
      </c>
      <c r="K54" s="33">
        <v>0</v>
      </c>
      <c r="L54" s="33"/>
      <c r="M54" s="33"/>
      <c r="N54" s="33"/>
      <c r="O54" s="33">
        <v>147940011.34999999</v>
      </c>
      <c r="P54" s="33">
        <v>0</v>
      </c>
      <c r="Q54" s="33"/>
      <c r="R54" s="33"/>
      <c r="S54" s="33"/>
      <c r="T54" s="34"/>
      <c r="U54" s="35">
        <v>147940011.34999999</v>
      </c>
      <c r="V54" s="33">
        <v>0</v>
      </c>
      <c r="W54" s="33">
        <v>0</v>
      </c>
      <c r="X54" s="33"/>
      <c r="Y54" s="35">
        <v>0</v>
      </c>
      <c r="Z54" s="33"/>
      <c r="AA54" s="33"/>
      <c r="AB54" s="33"/>
      <c r="AC54" s="35">
        <v>0</v>
      </c>
      <c r="AD54" s="33"/>
      <c r="AE54" s="33"/>
      <c r="AF54" s="33"/>
      <c r="AG54" s="33"/>
      <c r="AH54" s="33"/>
      <c r="AI54" s="33"/>
      <c r="AJ54" s="33"/>
      <c r="AK54" s="36">
        <v>147940011.34999999</v>
      </c>
    </row>
    <row r="55" spans="1:37" ht="36" customHeight="1" x14ac:dyDescent="0.35">
      <c r="A55" s="28">
        <v>46</v>
      </c>
      <c r="B55" s="28" t="s">
        <v>170</v>
      </c>
      <c r="C55" s="29" t="s">
        <v>171</v>
      </c>
      <c r="D55" s="30">
        <v>270172</v>
      </c>
      <c r="E55" s="32">
        <v>2306172</v>
      </c>
      <c r="F55" s="32"/>
      <c r="G55" s="33">
        <v>0</v>
      </c>
      <c r="H55" s="33"/>
      <c r="I55" s="33"/>
      <c r="J55" s="33">
        <v>2487570.2000000002</v>
      </c>
      <c r="K55" s="33">
        <v>0</v>
      </c>
      <c r="L55" s="33"/>
      <c r="M55" s="33"/>
      <c r="N55" s="33"/>
      <c r="O55" s="33">
        <v>2487570.2000000002</v>
      </c>
      <c r="P55" s="33">
        <v>0</v>
      </c>
      <c r="Q55" s="33"/>
      <c r="R55" s="33"/>
      <c r="S55" s="33"/>
      <c r="T55" s="34"/>
      <c r="U55" s="35">
        <v>2487570.2000000002</v>
      </c>
      <c r="V55" s="33">
        <v>0</v>
      </c>
      <c r="W55" s="33">
        <v>0</v>
      </c>
      <c r="X55" s="33"/>
      <c r="Y55" s="35">
        <v>0</v>
      </c>
      <c r="Z55" s="33"/>
      <c r="AA55" s="33"/>
      <c r="AB55" s="33"/>
      <c r="AC55" s="35">
        <v>0</v>
      </c>
      <c r="AD55" s="33"/>
      <c r="AE55" s="33"/>
      <c r="AF55" s="33"/>
      <c r="AG55" s="33"/>
      <c r="AH55" s="33"/>
      <c r="AI55" s="33"/>
      <c r="AJ55" s="33"/>
      <c r="AK55" s="36">
        <v>2487570.2000000002</v>
      </c>
    </row>
    <row r="56" spans="1:37" ht="36" customHeight="1" x14ac:dyDescent="0.35">
      <c r="A56" s="28">
        <v>47</v>
      </c>
      <c r="B56" s="28" t="s">
        <v>172</v>
      </c>
      <c r="C56" s="29" t="s">
        <v>173</v>
      </c>
      <c r="D56" s="30">
        <v>270176</v>
      </c>
      <c r="E56" s="32">
        <v>2107176</v>
      </c>
      <c r="F56" s="32"/>
      <c r="G56" s="33">
        <v>0</v>
      </c>
      <c r="H56" s="33"/>
      <c r="I56" s="33"/>
      <c r="J56" s="33">
        <v>2732656</v>
      </c>
      <c r="K56" s="33">
        <v>0</v>
      </c>
      <c r="L56" s="33"/>
      <c r="M56" s="33"/>
      <c r="N56" s="33"/>
      <c r="O56" s="33">
        <v>0</v>
      </c>
      <c r="P56" s="33">
        <v>2732656</v>
      </c>
      <c r="Q56" s="33">
        <v>2732656</v>
      </c>
      <c r="R56" s="33">
        <v>0</v>
      </c>
      <c r="S56" s="33"/>
      <c r="T56" s="34"/>
      <c r="U56" s="35">
        <v>2732656</v>
      </c>
      <c r="V56" s="33">
        <v>0</v>
      </c>
      <c r="W56" s="33">
        <v>0</v>
      </c>
      <c r="X56" s="33"/>
      <c r="Y56" s="35">
        <v>0</v>
      </c>
      <c r="Z56" s="33"/>
      <c r="AA56" s="33"/>
      <c r="AB56" s="33"/>
      <c r="AC56" s="35">
        <v>0</v>
      </c>
      <c r="AD56" s="33"/>
      <c r="AE56" s="33"/>
      <c r="AF56" s="33"/>
      <c r="AG56" s="33"/>
      <c r="AH56" s="33"/>
      <c r="AI56" s="33"/>
      <c r="AJ56" s="33"/>
      <c r="AK56" s="36">
        <v>2732656</v>
      </c>
    </row>
    <row r="57" spans="1:37" ht="18" customHeight="1" x14ac:dyDescent="0.35">
      <c r="A57" s="28">
        <v>48</v>
      </c>
      <c r="B57" s="28" t="s">
        <v>174</v>
      </c>
      <c r="C57" s="29" t="s">
        <v>175</v>
      </c>
      <c r="D57" s="30">
        <v>270185</v>
      </c>
      <c r="E57" s="32">
        <v>2106185</v>
      </c>
      <c r="F57" s="32"/>
      <c r="G57" s="33">
        <v>0</v>
      </c>
      <c r="H57" s="33"/>
      <c r="I57" s="33"/>
      <c r="J57" s="33">
        <v>3360004.8</v>
      </c>
      <c r="K57" s="33">
        <v>0</v>
      </c>
      <c r="L57" s="33"/>
      <c r="M57" s="33"/>
      <c r="N57" s="33"/>
      <c r="O57" s="33">
        <v>3360004.8</v>
      </c>
      <c r="P57" s="33">
        <v>0</v>
      </c>
      <c r="Q57" s="33"/>
      <c r="R57" s="33"/>
      <c r="S57" s="33"/>
      <c r="T57" s="34"/>
      <c r="U57" s="35">
        <v>3360004.8</v>
      </c>
      <c r="V57" s="33">
        <v>0</v>
      </c>
      <c r="W57" s="33">
        <v>0</v>
      </c>
      <c r="X57" s="33"/>
      <c r="Y57" s="35">
        <v>0</v>
      </c>
      <c r="Z57" s="33"/>
      <c r="AA57" s="33"/>
      <c r="AB57" s="33"/>
      <c r="AC57" s="35">
        <v>0</v>
      </c>
      <c r="AD57" s="33"/>
      <c r="AE57" s="33"/>
      <c r="AF57" s="33"/>
      <c r="AG57" s="33"/>
      <c r="AH57" s="33"/>
      <c r="AI57" s="33"/>
      <c r="AJ57" s="33"/>
      <c r="AK57" s="36">
        <v>3360004.8</v>
      </c>
    </row>
    <row r="58" spans="1:37" x14ac:dyDescent="0.35">
      <c r="A58" s="28">
        <v>49</v>
      </c>
      <c r="B58" s="28" t="s">
        <v>176</v>
      </c>
      <c r="C58" s="29" t="s">
        <v>177</v>
      </c>
      <c r="D58" s="30">
        <v>270211</v>
      </c>
      <c r="E58" s="32">
        <v>2238211</v>
      </c>
      <c r="F58" s="32"/>
      <c r="G58" s="33">
        <v>0</v>
      </c>
      <c r="H58" s="33"/>
      <c r="I58" s="33"/>
      <c r="J58" s="33">
        <v>44872455.749999993</v>
      </c>
      <c r="K58" s="33">
        <v>518613.12</v>
      </c>
      <c r="L58" s="33">
        <v>410400</v>
      </c>
      <c r="M58" s="33">
        <v>108213.12</v>
      </c>
      <c r="N58" s="33"/>
      <c r="O58" s="33">
        <v>6253183.5</v>
      </c>
      <c r="P58" s="33">
        <v>38100659.129999995</v>
      </c>
      <c r="Q58" s="33">
        <v>38100659.129999995</v>
      </c>
      <c r="R58" s="33">
        <v>0</v>
      </c>
      <c r="S58" s="33">
        <v>0</v>
      </c>
      <c r="T58" s="34"/>
      <c r="U58" s="35">
        <v>44872455.749999993</v>
      </c>
      <c r="V58" s="33">
        <v>0</v>
      </c>
      <c r="W58" s="33">
        <v>0</v>
      </c>
      <c r="X58" s="33"/>
      <c r="Y58" s="35">
        <v>0</v>
      </c>
      <c r="Z58" s="33"/>
      <c r="AA58" s="33"/>
      <c r="AB58" s="33"/>
      <c r="AC58" s="35">
        <v>0</v>
      </c>
      <c r="AD58" s="33"/>
      <c r="AE58" s="33"/>
      <c r="AF58" s="33"/>
      <c r="AG58" s="33"/>
      <c r="AH58" s="33"/>
      <c r="AI58" s="33"/>
      <c r="AJ58" s="33"/>
      <c r="AK58" s="36">
        <v>44872455.75</v>
      </c>
    </row>
    <row r="59" spans="1:37" ht="36" customHeight="1" x14ac:dyDescent="0.35">
      <c r="A59" s="28">
        <v>50</v>
      </c>
      <c r="B59" s="28" t="s">
        <v>178</v>
      </c>
      <c r="C59" s="29" t="s">
        <v>179</v>
      </c>
      <c r="D59" s="30">
        <v>270237</v>
      </c>
      <c r="E59" s="32">
        <v>2138237</v>
      </c>
      <c r="F59" s="32"/>
      <c r="G59" s="33">
        <v>0</v>
      </c>
      <c r="H59" s="33"/>
      <c r="I59" s="33"/>
      <c r="J59" s="33">
        <v>2279325</v>
      </c>
      <c r="K59" s="33">
        <v>0</v>
      </c>
      <c r="L59" s="33"/>
      <c r="M59" s="33"/>
      <c r="N59" s="33"/>
      <c r="O59" s="33">
        <v>2279325</v>
      </c>
      <c r="P59" s="33">
        <v>0</v>
      </c>
      <c r="Q59" s="33"/>
      <c r="R59" s="33"/>
      <c r="S59" s="33"/>
      <c r="T59" s="34"/>
      <c r="U59" s="35">
        <v>2279325</v>
      </c>
      <c r="V59" s="33">
        <v>62418308.317930676</v>
      </c>
      <c r="W59" s="33">
        <v>62418308.317930676</v>
      </c>
      <c r="X59" s="33"/>
      <c r="Y59" s="35">
        <v>62418308.317930676</v>
      </c>
      <c r="Z59" s="33"/>
      <c r="AA59" s="33">
        <v>62418308.317930676</v>
      </c>
      <c r="AB59" s="33"/>
      <c r="AC59" s="35">
        <v>0</v>
      </c>
      <c r="AD59" s="33"/>
      <c r="AE59" s="33"/>
      <c r="AF59" s="33"/>
      <c r="AG59" s="33"/>
      <c r="AH59" s="33"/>
      <c r="AI59" s="33"/>
      <c r="AJ59" s="33"/>
      <c r="AK59" s="36">
        <v>64697633.32</v>
      </c>
    </row>
    <row r="60" spans="1:37" ht="18" customHeight="1" x14ac:dyDescent="0.35">
      <c r="A60" s="28">
        <v>51</v>
      </c>
      <c r="B60" s="28" t="s">
        <v>180</v>
      </c>
      <c r="C60" s="29" t="s">
        <v>181</v>
      </c>
      <c r="D60" s="30">
        <v>270217</v>
      </c>
      <c r="E60" s="32">
        <v>2338217</v>
      </c>
      <c r="F60" s="32"/>
      <c r="G60" s="33">
        <v>0</v>
      </c>
      <c r="H60" s="33"/>
      <c r="I60" s="33"/>
      <c r="J60" s="33">
        <v>635816</v>
      </c>
      <c r="K60" s="33">
        <v>0</v>
      </c>
      <c r="L60" s="33"/>
      <c r="M60" s="33"/>
      <c r="N60" s="33"/>
      <c r="O60" s="33">
        <v>0</v>
      </c>
      <c r="P60" s="33">
        <v>635816</v>
      </c>
      <c r="Q60" s="33">
        <v>635816</v>
      </c>
      <c r="R60" s="33">
        <v>0</v>
      </c>
      <c r="S60" s="33"/>
      <c r="T60" s="34"/>
      <c r="U60" s="35">
        <v>635816</v>
      </c>
      <c r="V60" s="33">
        <v>0</v>
      </c>
      <c r="W60" s="33">
        <v>0</v>
      </c>
      <c r="X60" s="33"/>
      <c r="Y60" s="35">
        <v>0</v>
      </c>
      <c r="Z60" s="33"/>
      <c r="AA60" s="33"/>
      <c r="AB60" s="33"/>
      <c r="AC60" s="35">
        <v>0</v>
      </c>
      <c r="AD60" s="33"/>
      <c r="AE60" s="33"/>
      <c r="AF60" s="33"/>
      <c r="AG60" s="33"/>
      <c r="AH60" s="33"/>
      <c r="AI60" s="33"/>
      <c r="AJ60" s="33"/>
      <c r="AK60" s="36">
        <v>635816</v>
      </c>
    </row>
    <row r="61" spans="1:37" ht="18" customHeight="1" x14ac:dyDescent="0.35">
      <c r="A61" s="28">
        <v>52</v>
      </c>
      <c r="B61" s="28" t="s">
        <v>182</v>
      </c>
      <c r="C61" s="29" t="s">
        <v>183</v>
      </c>
      <c r="D61" s="42">
        <v>270194</v>
      </c>
      <c r="E61" s="43">
        <v>2301194</v>
      </c>
      <c r="F61" s="32"/>
      <c r="G61" s="33">
        <v>0</v>
      </c>
      <c r="H61" s="33"/>
      <c r="I61" s="33"/>
      <c r="J61" s="33">
        <v>13606718.080000002</v>
      </c>
      <c r="K61" s="33">
        <v>0</v>
      </c>
      <c r="L61" s="33"/>
      <c r="M61" s="33"/>
      <c r="N61" s="33"/>
      <c r="O61" s="33">
        <v>3308129.6200000006</v>
      </c>
      <c r="P61" s="33">
        <v>10298588.460000001</v>
      </c>
      <c r="Q61" s="33">
        <v>10298588.460000001</v>
      </c>
      <c r="R61" s="33">
        <v>0</v>
      </c>
      <c r="S61" s="33"/>
      <c r="T61" s="34"/>
      <c r="U61" s="35">
        <v>13606718.080000002</v>
      </c>
      <c r="V61" s="33">
        <v>3092124.42</v>
      </c>
      <c r="W61" s="33">
        <v>3092124.42</v>
      </c>
      <c r="X61" s="33"/>
      <c r="Y61" s="35">
        <v>3092124.42</v>
      </c>
      <c r="Z61" s="33"/>
      <c r="AA61" s="33">
        <v>3092124.42</v>
      </c>
      <c r="AB61" s="33"/>
      <c r="AC61" s="35">
        <v>0</v>
      </c>
      <c r="AD61" s="33"/>
      <c r="AE61" s="33"/>
      <c r="AF61" s="33"/>
      <c r="AG61" s="33"/>
      <c r="AH61" s="33"/>
      <c r="AI61" s="33"/>
      <c r="AJ61" s="33"/>
      <c r="AK61" s="36">
        <v>16698842.5</v>
      </c>
    </row>
    <row r="62" spans="1:37" ht="18" customHeight="1" x14ac:dyDescent="0.35">
      <c r="A62" s="28">
        <v>53</v>
      </c>
      <c r="B62" s="28" t="s">
        <v>184</v>
      </c>
      <c r="C62" s="29" t="s">
        <v>185</v>
      </c>
      <c r="D62" s="42">
        <v>270235</v>
      </c>
      <c r="E62" s="43">
        <v>2138235</v>
      </c>
      <c r="F62" s="32"/>
      <c r="G62" s="33">
        <v>0</v>
      </c>
      <c r="H62" s="33"/>
      <c r="I62" s="33"/>
      <c r="J62" s="33">
        <v>900752</v>
      </c>
      <c r="K62" s="33">
        <v>0</v>
      </c>
      <c r="L62" s="33"/>
      <c r="M62" s="33"/>
      <c r="N62" s="33"/>
      <c r="O62" s="33">
        <v>251408</v>
      </c>
      <c r="P62" s="33">
        <v>649344</v>
      </c>
      <c r="Q62" s="33">
        <v>649344</v>
      </c>
      <c r="R62" s="33">
        <v>0</v>
      </c>
      <c r="S62" s="33"/>
      <c r="T62" s="34"/>
      <c r="U62" s="35">
        <v>900752</v>
      </c>
      <c r="V62" s="33">
        <v>0</v>
      </c>
      <c r="W62" s="33">
        <v>0</v>
      </c>
      <c r="X62" s="33"/>
      <c r="Y62" s="35">
        <v>0</v>
      </c>
      <c r="Z62" s="33"/>
      <c r="AA62" s="33"/>
      <c r="AB62" s="33"/>
      <c r="AC62" s="35">
        <v>0</v>
      </c>
      <c r="AD62" s="33"/>
      <c r="AE62" s="33"/>
      <c r="AF62" s="33"/>
      <c r="AG62" s="33"/>
      <c r="AH62" s="33"/>
      <c r="AI62" s="33"/>
      <c r="AJ62" s="33"/>
      <c r="AK62" s="36">
        <v>900752</v>
      </c>
    </row>
    <row r="63" spans="1:37" ht="18" customHeight="1" x14ac:dyDescent="0.35">
      <c r="A63" s="28">
        <v>54</v>
      </c>
      <c r="B63" s="28" t="s">
        <v>186</v>
      </c>
      <c r="C63" s="29" t="s">
        <v>187</v>
      </c>
      <c r="D63" s="42">
        <v>270231</v>
      </c>
      <c r="E63" s="43">
        <v>2138231</v>
      </c>
      <c r="F63" s="32"/>
      <c r="G63" s="33">
        <v>0</v>
      </c>
      <c r="H63" s="33"/>
      <c r="I63" s="33"/>
      <c r="J63" s="33">
        <v>0</v>
      </c>
      <c r="K63" s="33">
        <v>0</v>
      </c>
      <c r="L63" s="33"/>
      <c r="M63" s="33"/>
      <c r="N63" s="33"/>
      <c r="O63" s="33"/>
      <c r="P63" s="33">
        <v>0</v>
      </c>
      <c r="Q63" s="33"/>
      <c r="R63" s="33"/>
      <c r="S63" s="33"/>
      <c r="T63" s="34"/>
      <c r="U63" s="35">
        <v>0</v>
      </c>
      <c r="V63" s="33">
        <v>0</v>
      </c>
      <c r="W63" s="33">
        <v>0</v>
      </c>
      <c r="X63" s="33"/>
      <c r="Y63" s="35">
        <v>0</v>
      </c>
      <c r="Z63" s="33"/>
      <c r="AA63" s="33"/>
      <c r="AB63" s="33"/>
      <c r="AC63" s="35">
        <v>0</v>
      </c>
      <c r="AD63" s="33"/>
      <c r="AE63" s="33"/>
      <c r="AF63" s="33"/>
      <c r="AG63" s="33"/>
      <c r="AH63" s="33"/>
      <c r="AI63" s="33"/>
      <c r="AJ63" s="33">
        <v>49464443.313333325</v>
      </c>
      <c r="AK63" s="36">
        <v>49464443.310000002</v>
      </c>
    </row>
    <row r="64" spans="1:37" ht="18" customHeight="1" x14ac:dyDescent="0.35">
      <c r="A64" s="28">
        <v>55</v>
      </c>
      <c r="B64" s="28" t="s">
        <v>188</v>
      </c>
      <c r="C64" s="29" t="s">
        <v>189</v>
      </c>
      <c r="D64" s="42">
        <v>270241</v>
      </c>
      <c r="E64" s="43">
        <v>2138243</v>
      </c>
      <c r="F64" s="32"/>
      <c r="G64" s="33">
        <v>0</v>
      </c>
      <c r="H64" s="33"/>
      <c r="I64" s="33"/>
      <c r="J64" s="33">
        <v>0</v>
      </c>
      <c r="K64" s="33">
        <v>0</v>
      </c>
      <c r="L64" s="33"/>
      <c r="M64" s="33"/>
      <c r="N64" s="33"/>
      <c r="O64" s="33"/>
      <c r="P64" s="33">
        <v>0</v>
      </c>
      <c r="Q64" s="33"/>
      <c r="R64" s="33"/>
      <c r="S64" s="33"/>
      <c r="T64" s="34"/>
      <c r="U64" s="35">
        <v>0</v>
      </c>
      <c r="V64" s="33">
        <v>53421.866666666669</v>
      </c>
      <c r="W64" s="33">
        <v>53421.866666666669</v>
      </c>
      <c r="X64" s="33"/>
      <c r="Y64" s="35">
        <v>53421.866666666669</v>
      </c>
      <c r="Z64" s="33"/>
      <c r="AA64" s="33">
        <v>53421.866666666669</v>
      </c>
      <c r="AB64" s="33"/>
      <c r="AC64" s="35">
        <v>0</v>
      </c>
      <c r="AD64" s="33"/>
      <c r="AE64" s="33"/>
      <c r="AF64" s="33"/>
      <c r="AG64" s="33"/>
      <c r="AH64" s="33"/>
      <c r="AI64" s="33"/>
      <c r="AJ64" s="33">
        <v>26538.699999999997</v>
      </c>
      <c r="AK64" s="36">
        <v>79960.570000000007</v>
      </c>
    </row>
    <row r="65" spans="1:37" ht="18" customHeight="1" x14ac:dyDescent="0.35">
      <c r="A65" s="28">
        <v>56</v>
      </c>
      <c r="B65" s="28" t="s">
        <v>190</v>
      </c>
      <c r="C65" s="29" t="s">
        <v>191</v>
      </c>
      <c r="D65" s="42">
        <v>270245</v>
      </c>
      <c r="E65" s="43">
        <v>2138246</v>
      </c>
      <c r="F65" s="32"/>
      <c r="G65" s="33">
        <v>0</v>
      </c>
      <c r="H65" s="33"/>
      <c r="I65" s="33"/>
      <c r="J65" s="33">
        <v>102992.71</v>
      </c>
      <c r="K65" s="33">
        <v>0</v>
      </c>
      <c r="L65" s="33"/>
      <c r="M65" s="33"/>
      <c r="N65" s="33"/>
      <c r="O65" s="33">
        <v>102992.71</v>
      </c>
      <c r="P65" s="33">
        <v>0</v>
      </c>
      <c r="Q65" s="33"/>
      <c r="R65" s="33"/>
      <c r="S65" s="33"/>
      <c r="T65" s="34"/>
      <c r="U65" s="35">
        <v>102992.71</v>
      </c>
      <c r="V65" s="33">
        <v>0</v>
      </c>
      <c r="W65" s="33">
        <v>0</v>
      </c>
      <c r="X65" s="33"/>
      <c r="Y65" s="35">
        <v>0</v>
      </c>
      <c r="Z65" s="33"/>
      <c r="AA65" s="33"/>
      <c r="AB65" s="33"/>
      <c r="AC65" s="35">
        <v>0</v>
      </c>
      <c r="AD65" s="33"/>
      <c r="AE65" s="33"/>
      <c r="AF65" s="33"/>
      <c r="AG65" s="33"/>
      <c r="AH65" s="33"/>
      <c r="AI65" s="33"/>
      <c r="AJ65" s="33"/>
      <c r="AK65" s="36">
        <v>102992.71</v>
      </c>
    </row>
    <row r="66" spans="1:37" x14ac:dyDescent="0.35">
      <c r="A66" s="28">
        <v>57</v>
      </c>
      <c r="B66" s="28" t="s">
        <v>192</v>
      </c>
      <c r="C66" s="29" t="s">
        <v>193</v>
      </c>
      <c r="D66" s="43">
        <v>270246</v>
      </c>
      <c r="E66" s="43">
        <v>2138247</v>
      </c>
      <c r="F66" s="32"/>
      <c r="G66" s="33">
        <v>0</v>
      </c>
      <c r="H66" s="33"/>
      <c r="I66" s="33"/>
      <c r="J66" s="33">
        <v>281302.83</v>
      </c>
      <c r="K66" s="33">
        <v>0</v>
      </c>
      <c r="L66" s="33"/>
      <c r="M66" s="33"/>
      <c r="N66" s="33"/>
      <c r="O66" s="33">
        <v>281302.83</v>
      </c>
      <c r="P66" s="33">
        <v>0</v>
      </c>
      <c r="Q66" s="33"/>
      <c r="R66" s="33"/>
      <c r="S66" s="33"/>
      <c r="T66" s="34"/>
      <c r="U66" s="35">
        <v>281302.83</v>
      </c>
      <c r="V66" s="33">
        <v>0</v>
      </c>
      <c r="W66" s="33">
        <v>0</v>
      </c>
      <c r="X66" s="33"/>
      <c r="Y66" s="35">
        <v>0</v>
      </c>
      <c r="Z66" s="33"/>
      <c r="AA66" s="33"/>
      <c r="AB66" s="33"/>
      <c r="AC66" s="35">
        <v>0</v>
      </c>
      <c r="AD66" s="33"/>
      <c r="AE66" s="33"/>
      <c r="AF66" s="33"/>
      <c r="AG66" s="33"/>
      <c r="AH66" s="33"/>
      <c r="AI66" s="33"/>
      <c r="AJ66" s="33"/>
      <c r="AK66" s="36">
        <v>281302.83</v>
      </c>
    </row>
    <row r="67" spans="1:37" ht="18" customHeight="1" x14ac:dyDescent="0.35">
      <c r="A67" s="28">
        <v>58</v>
      </c>
      <c r="B67" s="28" t="s">
        <v>194</v>
      </c>
      <c r="C67" s="29" t="s">
        <v>195</v>
      </c>
      <c r="D67" s="43">
        <v>270225</v>
      </c>
      <c r="E67" s="43">
        <v>2138225</v>
      </c>
      <c r="F67" s="32"/>
      <c r="G67" s="33">
        <v>0</v>
      </c>
      <c r="H67" s="33"/>
      <c r="I67" s="33"/>
      <c r="J67" s="33">
        <v>0</v>
      </c>
      <c r="K67" s="33">
        <v>0</v>
      </c>
      <c r="L67" s="33"/>
      <c r="M67" s="33"/>
      <c r="N67" s="33"/>
      <c r="O67" s="33"/>
      <c r="P67" s="33">
        <v>0</v>
      </c>
      <c r="Q67" s="33"/>
      <c r="R67" s="33"/>
      <c r="S67" s="33"/>
      <c r="T67" s="34"/>
      <c r="U67" s="35">
        <v>0</v>
      </c>
      <c r="V67" s="33">
        <v>0</v>
      </c>
      <c r="W67" s="33">
        <v>0</v>
      </c>
      <c r="X67" s="33"/>
      <c r="Y67" s="35">
        <v>0</v>
      </c>
      <c r="Z67" s="33"/>
      <c r="AA67" s="33"/>
      <c r="AB67" s="33"/>
      <c r="AC67" s="35">
        <v>0</v>
      </c>
      <c r="AD67" s="33"/>
      <c r="AE67" s="33"/>
      <c r="AF67" s="33"/>
      <c r="AG67" s="33"/>
      <c r="AH67" s="33"/>
      <c r="AI67" s="33"/>
      <c r="AJ67" s="33"/>
      <c r="AK67" s="36">
        <v>0</v>
      </c>
    </row>
    <row r="68" spans="1:37" ht="18" customHeight="1" x14ac:dyDescent="0.35">
      <c r="A68" s="28">
        <v>59</v>
      </c>
      <c r="B68" s="28" t="s">
        <v>196</v>
      </c>
      <c r="C68" s="29" t="s">
        <v>197</v>
      </c>
      <c r="D68" s="43">
        <v>270104</v>
      </c>
      <c r="E68" s="43">
        <v>2138248</v>
      </c>
      <c r="F68" s="32"/>
      <c r="G68" s="33">
        <v>0</v>
      </c>
      <c r="H68" s="33"/>
      <c r="I68" s="33"/>
      <c r="J68" s="33">
        <v>83996.200000000012</v>
      </c>
      <c r="K68" s="33">
        <v>0</v>
      </c>
      <c r="L68" s="33"/>
      <c r="M68" s="33"/>
      <c r="N68" s="33"/>
      <c r="O68" s="33">
        <v>0</v>
      </c>
      <c r="P68" s="33">
        <v>83996.200000000012</v>
      </c>
      <c r="Q68" s="33">
        <v>83996.200000000012</v>
      </c>
      <c r="R68" s="33">
        <v>0</v>
      </c>
      <c r="S68" s="33"/>
      <c r="T68" s="34"/>
      <c r="U68" s="35">
        <v>83996.200000000012</v>
      </c>
      <c r="V68" s="33">
        <v>19049870.378000002</v>
      </c>
      <c r="W68" s="33">
        <v>19049870.378000002</v>
      </c>
      <c r="X68" s="33"/>
      <c r="Y68" s="35">
        <v>19049870.378000002</v>
      </c>
      <c r="Z68" s="33"/>
      <c r="AA68" s="33">
        <v>19049870.378000002</v>
      </c>
      <c r="AB68" s="33"/>
      <c r="AC68" s="35">
        <v>0</v>
      </c>
      <c r="AD68" s="33"/>
      <c r="AE68" s="33"/>
      <c r="AF68" s="33"/>
      <c r="AG68" s="33"/>
      <c r="AH68" s="33"/>
      <c r="AI68" s="33"/>
      <c r="AJ68" s="33"/>
      <c r="AK68" s="36">
        <v>19133866.579999998</v>
      </c>
    </row>
    <row r="69" spans="1:37" ht="18" customHeight="1" x14ac:dyDescent="0.35">
      <c r="A69" s="28">
        <v>60</v>
      </c>
      <c r="B69" s="28" t="s">
        <v>198</v>
      </c>
      <c r="C69" s="29" t="s">
        <v>199</v>
      </c>
      <c r="D69" s="43">
        <v>270105</v>
      </c>
      <c r="E69" s="43">
        <v>2138250</v>
      </c>
      <c r="F69" s="32"/>
      <c r="G69" s="33">
        <v>0</v>
      </c>
      <c r="H69" s="33"/>
      <c r="I69" s="33"/>
      <c r="J69" s="33">
        <v>77739.7</v>
      </c>
      <c r="K69" s="33">
        <v>0</v>
      </c>
      <c r="L69" s="33"/>
      <c r="M69" s="33"/>
      <c r="N69" s="33"/>
      <c r="O69" s="33">
        <v>77739.7</v>
      </c>
      <c r="P69" s="33">
        <v>0</v>
      </c>
      <c r="Q69" s="33">
        <v>0</v>
      </c>
      <c r="R69" s="33">
        <v>0</v>
      </c>
      <c r="S69" s="33"/>
      <c r="T69" s="34"/>
      <c r="U69" s="35">
        <v>77739.7</v>
      </c>
      <c r="V69" s="33">
        <v>0</v>
      </c>
      <c r="W69" s="33">
        <v>0</v>
      </c>
      <c r="X69" s="33"/>
      <c r="Y69" s="35">
        <v>0</v>
      </c>
      <c r="Z69" s="33"/>
      <c r="AA69" s="33"/>
      <c r="AB69" s="33"/>
      <c r="AC69" s="35">
        <v>0</v>
      </c>
      <c r="AD69" s="33"/>
      <c r="AE69" s="33"/>
      <c r="AF69" s="33"/>
      <c r="AG69" s="33"/>
      <c r="AH69" s="33"/>
      <c r="AI69" s="33"/>
      <c r="AJ69" s="33"/>
      <c r="AK69" s="36">
        <v>77739.7</v>
      </c>
    </row>
    <row r="70" spans="1:37" ht="18" customHeight="1" x14ac:dyDescent="0.35">
      <c r="A70" s="28">
        <v>61</v>
      </c>
      <c r="B70" s="28" t="s">
        <v>200</v>
      </c>
      <c r="C70" s="29" t="s">
        <v>201</v>
      </c>
      <c r="D70" s="43">
        <v>270121</v>
      </c>
      <c r="E70" s="43">
        <v>2138252</v>
      </c>
      <c r="F70" s="32"/>
      <c r="G70" s="33">
        <v>0</v>
      </c>
      <c r="H70" s="33"/>
      <c r="I70" s="33"/>
      <c r="J70" s="33">
        <v>74073</v>
      </c>
      <c r="K70" s="33">
        <v>0</v>
      </c>
      <c r="L70" s="33"/>
      <c r="M70" s="33"/>
      <c r="N70" s="33"/>
      <c r="O70" s="33">
        <v>74073</v>
      </c>
      <c r="P70" s="33">
        <v>0</v>
      </c>
      <c r="Q70" s="33">
        <v>0</v>
      </c>
      <c r="R70" s="33">
        <v>0</v>
      </c>
      <c r="S70" s="33"/>
      <c r="T70" s="34"/>
      <c r="U70" s="35">
        <v>74073</v>
      </c>
      <c r="V70" s="33">
        <v>0</v>
      </c>
      <c r="W70" s="33">
        <v>0</v>
      </c>
      <c r="X70" s="33"/>
      <c r="Y70" s="35">
        <v>0</v>
      </c>
      <c r="Z70" s="33"/>
      <c r="AA70" s="33"/>
      <c r="AB70" s="33"/>
      <c r="AC70" s="35">
        <v>0</v>
      </c>
      <c r="AD70" s="33"/>
      <c r="AE70" s="33"/>
      <c r="AF70" s="33"/>
      <c r="AG70" s="33"/>
      <c r="AH70" s="33"/>
      <c r="AI70" s="33"/>
      <c r="AJ70" s="33"/>
      <c r="AK70" s="36">
        <v>74073</v>
      </c>
    </row>
    <row r="71" spans="1:37" ht="18" customHeight="1" x14ac:dyDescent="0.35">
      <c r="A71" s="28">
        <v>62</v>
      </c>
      <c r="B71" s="28" t="s">
        <v>202</v>
      </c>
      <c r="C71" s="29" t="s">
        <v>203</v>
      </c>
      <c r="D71" s="43">
        <v>270238</v>
      </c>
      <c r="E71" s="43">
        <v>2138238</v>
      </c>
      <c r="F71" s="32"/>
      <c r="G71" s="33">
        <v>0</v>
      </c>
      <c r="H71" s="33"/>
      <c r="I71" s="33"/>
      <c r="J71" s="33">
        <v>207572.7</v>
      </c>
      <c r="K71" s="33">
        <v>0</v>
      </c>
      <c r="L71" s="33"/>
      <c r="M71" s="33"/>
      <c r="N71" s="33"/>
      <c r="O71" s="33">
        <v>207572.7</v>
      </c>
      <c r="P71" s="33">
        <v>0</v>
      </c>
      <c r="Q71" s="33">
        <v>0</v>
      </c>
      <c r="R71" s="33"/>
      <c r="S71" s="33"/>
      <c r="T71" s="34"/>
      <c r="U71" s="35">
        <v>207572.7</v>
      </c>
      <c r="V71" s="33">
        <v>0</v>
      </c>
      <c r="W71" s="33">
        <v>0</v>
      </c>
      <c r="X71" s="33"/>
      <c r="Y71" s="35">
        <v>0</v>
      </c>
      <c r="Z71" s="33"/>
      <c r="AA71" s="33"/>
      <c r="AB71" s="33"/>
      <c r="AC71" s="35">
        <v>0</v>
      </c>
      <c r="AD71" s="33"/>
      <c r="AE71" s="33"/>
      <c r="AF71" s="33"/>
      <c r="AG71" s="33"/>
      <c r="AH71" s="33"/>
      <c r="AI71" s="33"/>
      <c r="AJ71" s="33"/>
      <c r="AK71" s="36">
        <v>207572.7</v>
      </c>
    </row>
    <row r="72" spans="1:37" ht="18" customHeight="1" x14ac:dyDescent="0.35">
      <c r="A72" s="28">
        <v>63</v>
      </c>
      <c r="B72" s="28" t="s">
        <v>204</v>
      </c>
      <c r="C72" s="29" t="s">
        <v>205</v>
      </c>
      <c r="D72" s="43">
        <v>270122</v>
      </c>
      <c r="E72" s="43">
        <v>2138251</v>
      </c>
      <c r="F72" s="32"/>
      <c r="G72" s="33">
        <v>0</v>
      </c>
      <c r="H72" s="33"/>
      <c r="I72" s="33"/>
      <c r="J72" s="33">
        <v>566823.19999999995</v>
      </c>
      <c r="K72" s="33">
        <v>0</v>
      </c>
      <c r="L72" s="33"/>
      <c r="M72" s="33"/>
      <c r="N72" s="33"/>
      <c r="O72" s="33">
        <v>0</v>
      </c>
      <c r="P72" s="33">
        <v>566823.19999999995</v>
      </c>
      <c r="Q72" s="33">
        <v>566823.19999999995</v>
      </c>
      <c r="R72" s="33">
        <v>0</v>
      </c>
      <c r="S72" s="33"/>
      <c r="T72" s="34"/>
      <c r="U72" s="35">
        <v>566823.19999999995</v>
      </c>
      <c r="V72" s="33">
        <v>0</v>
      </c>
      <c r="W72" s="33">
        <v>0</v>
      </c>
      <c r="X72" s="33"/>
      <c r="Y72" s="35">
        <v>0</v>
      </c>
      <c r="Z72" s="33"/>
      <c r="AA72" s="33"/>
      <c r="AB72" s="33"/>
      <c r="AC72" s="35">
        <v>0</v>
      </c>
      <c r="AD72" s="33"/>
      <c r="AE72" s="33"/>
      <c r="AF72" s="33"/>
      <c r="AG72" s="33"/>
      <c r="AH72" s="33"/>
      <c r="AI72" s="33"/>
      <c r="AJ72" s="33"/>
      <c r="AK72" s="36">
        <v>566823.19999999995</v>
      </c>
    </row>
    <row r="73" spans="1:37" ht="18" customHeight="1" x14ac:dyDescent="0.35">
      <c r="A73" s="28">
        <v>64</v>
      </c>
      <c r="B73" s="28" t="s">
        <v>206</v>
      </c>
      <c r="C73" s="29" t="s">
        <v>207</v>
      </c>
      <c r="D73" s="43">
        <v>270135</v>
      </c>
      <c r="E73" s="43">
        <v>2138253</v>
      </c>
      <c r="F73" s="32"/>
      <c r="G73" s="33">
        <v>0</v>
      </c>
      <c r="H73" s="33"/>
      <c r="I73" s="33"/>
      <c r="J73" s="33">
        <v>0</v>
      </c>
      <c r="K73" s="33">
        <v>0</v>
      </c>
      <c r="L73" s="33"/>
      <c r="M73" s="33"/>
      <c r="N73" s="33"/>
      <c r="O73" s="33"/>
      <c r="P73" s="33">
        <v>0</v>
      </c>
      <c r="Q73" s="33"/>
      <c r="R73" s="33"/>
      <c r="S73" s="33"/>
      <c r="T73" s="34"/>
      <c r="U73" s="35">
        <v>0</v>
      </c>
      <c r="V73" s="33">
        <v>970914.04851093329</v>
      </c>
      <c r="W73" s="33">
        <v>970914.04851093329</v>
      </c>
      <c r="X73" s="33"/>
      <c r="Y73" s="35">
        <v>970914.04851093329</v>
      </c>
      <c r="Z73" s="33"/>
      <c r="AA73" s="33">
        <v>970914.04851093329</v>
      </c>
      <c r="AB73" s="33"/>
      <c r="AC73" s="35">
        <v>0</v>
      </c>
      <c r="AD73" s="33"/>
      <c r="AE73" s="33"/>
      <c r="AF73" s="33"/>
      <c r="AG73" s="33"/>
      <c r="AH73" s="33"/>
      <c r="AI73" s="33"/>
      <c r="AJ73" s="33"/>
      <c r="AK73" s="36">
        <v>970914.05</v>
      </c>
    </row>
    <row r="74" spans="1:37" ht="18" customHeight="1" x14ac:dyDescent="0.35">
      <c r="A74" s="28">
        <v>65</v>
      </c>
      <c r="B74" s="28" t="s">
        <v>208</v>
      </c>
      <c r="C74" s="29" t="s">
        <v>209</v>
      </c>
      <c r="D74" s="42">
        <v>270243</v>
      </c>
      <c r="E74" s="43">
        <v>2138244</v>
      </c>
      <c r="F74" s="32"/>
      <c r="G74" s="33">
        <v>0</v>
      </c>
      <c r="H74" s="33"/>
      <c r="I74" s="33"/>
      <c r="J74" s="33">
        <v>0</v>
      </c>
      <c r="K74" s="33">
        <v>0</v>
      </c>
      <c r="L74" s="33"/>
      <c r="M74" s="33"/>
      <c r="N74" s="33"/>
      <c r="O74" s="33"/>
      <c r="P74" s="33">
        <v>0</v>
      </c>
      <c r="Q74" s="33"/>
      <c r="R74" s="33"/>
      <c r="S74" s="33"/>
      <c r="T74" s="34"/>
      <c r="U74" s="35">
        <v>0</v>
      </c>
      <c r="V74" s="33">
        <v>6376984.6473447997</v>
      </c>
      <c r="W74" s="33">
        <v>6376984.6473447997</v>
      </c>
      <c r="X74" s="33"/>
      <c r="Y74" s="35">
        <v>6376984.6473447997</v>
      </c>
      <c r="Z74" s="33"/>
      <c r="AA74" s="33">
        <v>6376984.6473447997</v>
      </c>
      <c r="AB74" s="33"/>
      <c r="AC74" s="35">
        <v>0</v>
      </c>
      <c r="AD74" s="33"/>
      <c r="AE74" s="33"/>
      <c r="AF74" s="33"/>
      <c r="AG74" s="33"/>
      <c r="AH74" s="33"/>
      <c r="AI74" s="33"/>
      <c r="AJ74" s="33"/>
      <c r="AK74" s="36">
        <v>6376984.6500000004</v>
      </c>
    </row>
    <row r="75" spans="1:37" ht="36" customHeight="1" x14ac:dyDescent="0.35">
      <c r="A75" s="28">
        <v>66</v>
      </c>
      <c r="B75" s="28" t="s">
        <v>210</v>
      </c>
      <c r="C75" s="29" t="s">
        <v>211</v>
      </c>
      <c r="D75" s="42">
        <v>270239</v>
      </c>
      <c r="E75" s="43">
        <v>2138242</v>
      </c>
      <c r="F75" s="32"/>
      <c r="G75" s="33">
        <v>0</v>
      </c>
      <c r="H75" s="33"/>
      <c r="I75" s="33"/>
      <c r="J75" s="33">
        <v>0</v>
      </c>
      <c r="K75" s="33">
        <v>0</v>
      </c>
      <c r="L75" s="33"/>
      <c r="M75" s="33"/>
      <c r="N75" s="33"/>
      <c r="O75" s="33"/>
      <c r="P75" s="33">
        <v>0</v>
      </c>
      <c r="Q75" s="33"/>
      <c r="R75" s="33"/>
      <c r="S75" s="33"/>
      <c r="T75" s="34"/>
      <c r="U75" s="35">
        <v>0</v>
      </c>
      <c r="V75" s="33">
        <v>0</v>
      </c>
      <c r="W75" s="33">
        <v>0</v>
      </c>
      <c r="X75" s="33">
        <v>0</v>
      </c>
      <c r="Y75" s="35">
        <v>0</v>
      </c>
      <c r="Z75" s="33"/>
      <c r="AA75" s="33"/>
      <c r="AB75" s="33"/>
      <c r="AC75" s="35">
        <v>0</v>
      </c>
      <c r="AD75" s="33"/>
      <c r="AE75" s="33"/>
      <c r="AF75" s="33"/>
      <c r="AG75" s="33"/>
      <c r="AH75" s="33"/>
      <c r="AI75" s="33"/>
      <c r="AJ75" s="33"/>
      <c r="AK75" s="36">
        <v>0</v>
      </c>
    </row>
    <row r="76" spans="1:37" ht="18" customHeight="1" x14ac:dyDescent="0.35">
      <c r="A76" s="28">
        <v>67</v>
      </c>
      <c r="B76" s="28" t="s">
        <v>212</v>
      </c>
      <c r="C76" s="29" t="s">
        <v>213</v>
      </c>
      <c r="D76" s="42">
        <v>270163</v>
      </c>
      <c r="E76" s="43">
        <v>2338163</v>
      </c>
      <c r="F76" s="32"/>
      <c r="G76" s="33"/>
      <c r="H76" s="33"/>
      <c r="I76" s="33"/>
      <c r="J76" s="33">
        <v>90022.14</v>
      </c>
      <c r="K76" s="33"/>
      <c r="L76" s="33"/>
      <c r="M76" s="33"/>
      <c r="N76" s="33"/>
      <c r="O76" s="33">
        <v>90022.14</v>
      </c>
      <c r="P76" s="33">
        <v>0</v>
      </c>
      <c r="Q76" s="33"/>
      <c r="R76" s="33"/>
      <c r="S76" s="33"/>
      <c r="T76" s="34"/>
      <c r="U76" s="35">
        <v>90022.14</v>
      </c>
      <c r="V76" s="33">
        <v>0</v>
      </c>
      <c r="W76" s="33">
        <v>0</v>
      </c>
      <c r="X76" s="33"/>
      <c r="Y76" s="35">
        <v>0</v>
      </c>
      <c r="Z76" s="33"/>
      <c r="AA76" s="33"/>
      <c r="AB76" s="33"/>
      <c r="AC76" s="35">
        <v>0</v>
      </c>
      <c r="AD76" s="33"/>
      <c r="AE76" s="33"/>
      <c r="AF76" s="33"/>
      <c r="AG76" s="33"/>
      <c r="AH76" s="33"/>
      <c r="AI76" s="33"/>
      <c r="AJ76" s="33"/>
      <c r="AK76" s="36">
        <v>90022.14</v>
      </c>
    </row>
    <row r="77" spans="1:37" ht="18" customHeight="1" x14ac:dyDescent="0.35">
      <c r="A77" s="28">
        <v>68</v>
      </c>
      <c r="B77" s="28" t="s">
        <v>214</v>
      </c>
      <c r="C77" s="29" t="s">
        <v>215</v>
      </c>
      <c r="D77" s="42">
        <v>270137</v>
      </c>
      <c r="E77" s="43">
        <v>2338137</v>
      </c>
      <c r="F77" s="32"/>
      <c r="G77" s="33"/>
      <c r="H77" s="33"/>
      <c r="I77" s="33"/>
      <c r="J77" s="33">
        <v>153082.57</v>
      </c>
      <c r="K77" s="33"/>
      <c r="L77" s="33"/>
      <c r="M77" s="33"/>
      <c r="N77" s="33"/>
      <c r="O77" s="33">
        <v>153082.57</v>
      </c>
      <c r="P77" s="33">
        <v>0</v>
      </c>
      <c r="Q77" s="33"/>
      <c r="R77" s="33"/>
      <c r="S77" s="33"/>
      <c r="T77" s="34"/>
      <c r="U77" s="35">
        <v>153082.57</v>
      </c>
      <c r="V77" s="33">
        <v>0</v>
      </c>
      <c r="W77" s="33">
        <v>0</v>
      </c>
      <c r="X77" s="33"/>
      <c r="Y77" s="35">
        <v>0</v>
      </c>
      <c r="Z77" s="33"/>
      <c r="AA77" s="33"/>
      <c r="AB77" s="33"/>
      <c r="AC77" s="35">
        <v>0</v>
      </c>
      <c r="AD77" s="33"/>
      <c r="AE77" s="33"/>
      <c r="AF77" s="33"/>
      <c r="AG77" s="33"/>
      <c r="AH77" s="33"/>
      <c r="AI77" s="33"/>
      <c r="AJ77" s="33"/>
      <c r="AK77" s="36">
        <v>153082.57</v>
      </c>
    </row>
    <row r="78" spans="1:37" ht="18" customHeight="1" x14ac:dyDescent="0.35">
      <c r="A78" s="28"/>
      <c r="B78" s="28" t="s">
        <v>216</v>
      </c>
      <c r="C78" s="29" t="s">
        <v>217</v>
      </c>
      <c r="D78" s="42">
        <v>270138</v>
      </c>
      <c r="E78" s="43">
        <v>2338138</v>
      </c>
      <c r="F78" s="32"/>
      <c r="G78" s="33"/>
      <c r="H78" s="33"/>
      <c r="I78" s="33"/>
      <c r="J78" s="33">
        <v>0</v>
      </c>
      <c r="K78" s="33"/>
      <c r="L78" s="33"/>
      <c r="M78" s="33"/>
      <c r="N78" s="33"/>
      <c r="O78" s="33"/>
      <c r="P78" s="33">
        <v>0</v>
      </c>
      <c r="Q78" s="33"/>
      <c r="R78" s="33"/>
      <c r="S78" s="33"/>
      <c r="T78" s="34"/>
      <c r="U78" s="35">
        <v>0</v>
      </c>
      <c r="V78" s="33">
        <v>0</v>
      </c>
      <c r="W78" s="33">
        <v>0</v>
      </c>
      <c r="X78" s="33"/>
      <c r="Y78" s="35">
        <v>0</v>
      </c>
      <c r="Z78" s="33"/>
      <c r="AA78" s="33"/>
      <c r="AB78" s="33"/>
      <c r="AC78" s="35">
        <v>0</v>
      </c>
      <c r="AD78" s="33"/>
      <c r="AE78" s="33"/>
      <c r="AF78" s="33"/>
      <c r="AG78" s="33"/>
      <c r="AH78" s="33"/>
      <c r="AI78" s="33"/>
      <c r="AJ78" s="33"/>
      <c r="AK78" s="36">
        <v>0</v>
      </c>
    </row>
    <row r="79" spans="1:37" ht="18" customHeight="1" x14ac:dyDescent="0.35">
      <c r="A79" s="28">
        <v>69</v>
      </c>
      <c r="B79" s="28" t="s">
        <v>218</v>
      </c>
      <c r="C79" s="29" t="s">
        <v>219</v>
      </c>
      <c r="D79" s="42">
        <v>270167</v>
      </c>
      <c r="E79" s="43">
        <v>2338167</v>
      </c>
      <c r="F79" s="32"/>
      <c r="G79" s="33"/>
      <c r="H79" s="33"/>
      <c r="I79" s="33"/>
      <c r="J79" s="33">
        <v>0</v>
      </c>
      <c r="K79" s="33"/>
      <c r="L79" s="33"/>
      <c r="M79" s="33"/>
      <c r="N79" s="33"/>
      <c r="O79" s="33"/>
      <c r="P79" s="33">
        <v>0</v>
      </c>
      <c r="Q79" s="33"/>
      <c r="R79" s="33"/>
      <c r="S79" s="33"/>
      <c r="T79" s="34"/>
      <c r="U79" s="35">
        <v>0</v>
      </c>
      <c r="V79" s="33">
        <v>1271545.7124999999</v>
      </c>
      <c r="W79" s="33">
        <v>1271545.7124999999</v>
      </c>
      <c r="X79" s="33">
        <v>1271545.7124999999</v>
      </c>
      <c r="Y79" s="35">
        <v>0</v>
      </c>
      <c r="Z79" s="33">
        <v>0</v>
      </c>
      <c r="AA79" s="33"/>
      <c r="AB79" s="33"/>
      <c r="AC79" s="35">
        <v>1271545.7124999999</v>
      </c>
      <c r="AD79" s="33"/>
      <c r="AE79" s="33"/>
      <c r="AF79" s="33"/>
      <c r="AG79" s="33"/>
      <c r="AH79" s="33"/>
      <c r="AI79" s="33"/>
      <c r="AJ79" s="33"/>
      <c r="AK79" s="36">
        <v>1271545.71</v>
      </c>
    </row>
    <row r="80" spans="1:37" ht="36" customHeight="1" x14ac:dyDescent="0.35">
      <c r="A80" s="28">
        <v>70</v>
      </c>
      <c r="B80" s="28" t="s">
        <v>220</v>
      </c>
      <c r="C80" s="29" t="s">
        <v>221</v>
      </c>
      <c r="D80" s="42">
        <v>270175</v>
      </c>
      <c r="E80" s="43">
        <v>2338175</v>
      </c>
      <c r="F80" s="32"/>
      <c r="G80" s="33"/>
      <c r="H80" s="33"/>
      <c r="I80" s="33"/>
      <c r="J80" s="33">
        <v>216513.96</v>
      </c>
      <c r="K80" s="33"/>
      <c r="L80" s="33"/>
      <c r="M80" s="33"/>
      <c r="N80" s="33"/>
      <c r="O80" s="33">
        <v>216513.96</v>
      </c>
      <c r="P80" s="33">
        <v>0</v>
      </c>
      <c r="Q80" s="33">
        <v>0</v>
      </c>
      <c r="R80" s="33">
        <v>0</v>
      </c>
      <c r="S80" s="33"/>
      <c r="T80" s="34"/>
      <c r="U80" s="35">
        <v>216513.96</v>
      </c>
      <c r="V80" s="33">
        <v>0</v>
      </c>
      <c r="W80" s="33">
        <v>0</v>
      </c>
      <c r="X80" s="33"/>
      <c r="Y80" s="35">
        <v>0</v>
      </c>
      <c r="Z80" s="33"/>
      <c r="AA80" s="33"/>
      <c r="AB80" s="33"/>
      <c r="AC80" s="35">
        <v>0</v>
      </c>
      <c r="AD80" s="33"/>
      <c r="AE80" s="33"/>
      <c r="AF80" s="33"/>
      <c r="AG80" s="33"/>
      <c r="AH80" s="33"/>
      <c r="AI80" s="33"/>
      <c r="AJ80" s="33"/>
      <c r="AK80" s="36">
        <v>216513.96</v>
      </c>
    </row>
    <row r="81" spans="1:37" ht="36" customHeight="1" x14ac:dyDescent="0.35">
      <c r="A81" s="28">
        <v>71</v>
      </c>
      <c r="B81" s="28" t="s">
        <v>222</v>
      </c>
      <c r="C81" s="29" t="s">
        <v>223</v>
      </c>
      <c r="D81" s="42">
        <v>270050</v>
      </c>
      <c r="E81" s="43">
        <v>3141002</v>
      </c>
      <c r="F81" s="32">
        <v>1</v>
      </c>
      <c r="G81" s="33">
        <v>455909999.12999994</v>
      </c>
      <c r="H81" s="33">
        <v>436352780.38999993</v>
      </c>
      <c r="I81" s="33">
        <v>19557218.739999998</v>
      </c>
      <c r="J81" s="33">
        <v>614959531.87680006</v>
      </c>
      <c r="K81" s="33">
        <v>416156954.67000002</v>
      </c>
      <c r="L81" s="33">
        <v>246133897.80000001</v>
      </c>
      <c r="M81" s="33">
        <v>155385566.75999999</v>
      </c>
      <c r="N81" s="33">
        <v>14637490.109999999</v>
      </c>
      <c r="O81" s="33">
        <v>26615481.676799998</v>
      </c>
      <c r="P81" s="33">
        <v>172187095.53000003</v>
      </c>
      <c r="Q81" s="33">
        <v>30058883.200000018</v>
      </c>
      <c r="R81" s="33">
        <v>9486720</v>
      </c>
      <c r="S81" s="33">
        <v>132641492.33000001</v>
      </c>
      <c r="T81" s="34">
        <v>19432941.091199998</v>
      </c>
      <c r="U81" s="35">
        <v>1090302472.098</v>
      </c>
      <c r="V81" s="33">
        <v>1405536931.7754517</v>
      </c>
      <c r="W81" s="33">
        <v>1271030661.1918516</v>
      </c>
      <c r="X81" s="33">
        <v>1104925098.4833274</v>
      </c>
      <c r="Y81" s="35">
        <v>166105562.70852414</v>
      </c>
      <c r="Z81" s="33">
        <v>42350196.666174926</v>
      </c>
      <c r="AA81" s="33">
        <v>123755366.04234922</v>
      </c>
      <c r="AB81" s="33">
        <v>134506270.58360001</v>
      </c>
      <c r="AC81" s="35">
        <v>1239431369.0669274</v>
      </c>
      <c r="AD81" s="33">
        <v>106622374.19999999</v>
      </c>
      <c r="AE81" s="33"/>
      <c r="AF81" s="33"/>
      <c r="AG81" s="33"/>
      <c r="AH81" s="33"/>
      <c r="AI81" s="33"/>
      <c r="AJ81" s="33">
        <v>41561844.17666667</v>
      </c>
      <c r="AK81" s="36">
        <v>2644023622.25</v>
      </c>
    </row>
    <row r="82" spans="1:37" ht="36" customHeight="1" x14ac:dyDescent="0.35">
      <c r="A82" s="28">
        <v>72</v>
      </c>
      <c r="B82" s="28" t="s">
        <v>224</v>
      </c>
      <c r="C82" s="29" t="s">
        <v>225</v>
      </c>
      <c r="D82" s="42">
        <v>270052</v>
      </c>
      <c r="E82" s="43">
        <v>3141004</v>
      </c>
      <c r="F82" s="32">
        <v>1</v>
      </c>
      <c r="G82" s="33">
        <v>72775096.710000008</v>
      </c>
      <c r="H82" s="33">
        <v>63963793.600000001</v>
      </c>
      <c r="I82" s="33">
        <v>8811303.1099999994</v>
      </c>
      <c r="J82" s="33">
        <v>117074523.65000001</v>
      </c>
      <c r="K82" s="33">
        <v>75260373.789999992</v>
      </c>
      <c r="L82" s="33">
        <v>63072200</v>
      </c>
      <c r="M82" s="33">
        <v>8272542.46</v>
      </c>
      <c r="N82" s="33">
        <v>3915631.33</v>
      </c>
      <c r="O82" s="33">
        <v>3861210.8200000003</v>
      </c>
      <c r="P82" s="33">
        <v>37952939.040000007</v>
      </c>
      <c r="Q82" s="33">
        <v>24773.5</v>
      </c>
      <c r="R82" s="33">
        <v>7453048.3200000003</v>
      </c>
      <c r="S82" s="33">
        <v>30475117.220000003</v>
      </c>
      <c r="T82" s="34">
        <v>1550430</v>
      </c>
      <c r="U82" s="35">
        <v>191400050.36000001</v>
      </c>
      <c r="V82" s="33">
        <v>234751487.96111763</v>
      </c>
      <c r="W82" s="33">
        <v>234751487.96111763</v>
      </c>
      <c r="X82" s="33">
        <v>178625755.1386092</v>
      </c>
      <c r="Y82" s="35">
        <v>56125732.822508425</v>
      </c>
      <c r="Z82" s="33">
        <v>38994275.524603151</v>
      </c>
      <c r="AA82" s="33">
        <v>17131457.297905277</v>
      </c>
      <c r="AB82" s="33"/>
      <c r="AC82" s="35">
        <v>178625755.1386092</v>
      </c>
      <c r="AD82" s="33"/>
      <c r="AE82" s="33"/>
      <c r="AF82" s="33"/>
      <c r="AG82" s="33"/>
      <c r="AH82" s="33"/>
      <c r="AI82" s="33"/>
      <c r="AJ82" s="33"/>
      <c r="AK82" s="36">
        <v>426151538.31999999</v>
      </c>
    </row>
    <row r="83" spans="1:37" ht="36" customHeight="1" x14ac:dyDescent="0.35">
      <c r="A83" s="28">
        <v>73</v>
      </c>
      <c r="B83" s="28" t="s">
        <v>226</v>
      </c>
      <c r="C83" s="29" t="s">
        <v>227</v>
      </c>
      <c r="D83" s="42">
        <v>270053</v>
      </c>
      <c r="E83" s="43">
        <v>3141007</v>
      </c>
      <c r="F83" s="32">
        <v>1</v>
      </c>
      <c r="G83" s="33">
        <v>143039326.34999999</v>
      </c>
      <c r="H83" s="33">
        <v>132737568.54999998</v>
      </c>
      <c r="I83" s="33">
        <v>10301757.800000001</v>
      </c>
      <c r="J83" s="33">
        <v>314876238.06000006</v>
      </c>
      <c r="K83" s="33">
        <v>162904207.08000001</v>
      </c>
      <c r="L83" s="33">
        <v>136837000</v>
      </c>
      <c r="M83" s="33">
        <v>17732035.530000001</v>
      </c>
      <c r="N83" s="33">
        <v>8335171.5499999998</v>
      </c>
      <c r="O83" s="33">
        <v>36170420.399999999</v>
      </c>
      <c r="P83" s="33">
        <v>115801610.58000001</v>
      </c>
      <c r="Q83" s="33">
        <v>4282103</v>
      </c>
      <c r="R83" s="33">
        <v>34995456</v>
      </c>
      <c r="S83" s="33">
        <v>76524051.580000013</v>
      </c>
      <c r="T83" s="34"/>
      <c r="U83" s="35">
        <v>457915564.41000009</v>
      </c>
      <c r="V83" s="33">
        <v>1419901879.2706637</v>
      </c>
      <c r="W83" s="33">
        <v>1312009980.7582638</v>
      </c>
      <c r="X83" s="33">
        <v>1255341482.104733</v>
      </c>
      <c r="Y83" s="35">
        <v>56668498.653530926</v>
      </c>
      <c r="Z83" s="33">
        <v>9233300.7508000005</v>
      </c>
      <c r="AA83" s="33">
        <v>47435197.902730927</v>
      </c>
      <c r="AB83" s="33">
        <v>107891898.5124</v>
      </c>
      <c r="AC83" s="35">
        <v>1363233380.6171329</v>
      </c>
      <c r="AD83" s="33"/>
      <c r="AE83" s="33"/>
      <c r="AF83" s="33"/>
      <c r="AG83" s="33"/>
      <c r="AH83" s="33"/>
      <c r="AI83" s="33"/>
      <c r="AJ83" s="33"/>
      <c r="AK83" s="36">
        <v>1877817443.6800001</v>
      </c>
    </row>
    <row r="84" spans="1:37" ht="18" customHeight="1" x14ac:dyDescent="0.35">
      <c r="A84" s="28">
        <v>74</v>
      </c>
      <c r="B84" s="28" t="s">
        <v>228</v>
      </c>
      <c r="C84" s="29" t="s">
        <v>229</v>
      </c>
      <c r="D84" s="42">
        <v>270054</v>
      </c>
      <c r="E84" s="43">
        <v>3148002</v>
      </c>
      <c r="F84" s="32"/>
      <c r="G84" s="33">
        <v>0</v>
      </c>
      <c r="H84" s="33"/>
      <c r="I84" s="33">
        <v>0</v>
      </c>
      <c r="J84" s="33">
        <v>126051383.63999999</v>
      </c>
      <c r="K84" s="33">
        <v>0</v>
      </c>
      <c r="L84" s="33"/>
      <c r="M84" s="33"/>
      <c r="N84" s="33"/>
      <c r="O84" s="33">
        <v>8319307.0399999991</v>
      </c>
      <c r="P84" s="33">
        <v>117732076.59999999</v>
      </c>
      <c r="Q84" s="33">
        <v>116888812.59999999</v>
      </c>
      <c r="R84" s="33">
        <v>843264</v>
      </c>
      <c r="S84" s="33"/>
      <c r="T84" s="34"/>
      <c r="U84" s="35">
        <v>126051383.63999999</v>
      </c>
      <c r="V84" s="33">
        <v>355700257.47424001</v>
      </c>
      <c r="W84" s="33">
        <v>355700257.47424001</v>
      </c>
      <c r="X84" s="33">
        <v>345882867.61504</v>
      </c>
      <c r="Y84" s="35">
        <v>9817389.859199997</v>
      </c>
      <c r="Z84" s="33"/>
      <c r="AA84" s="33">
        <v>9817389.859199997</v>
      </c>
      <c r="AB84" s="33"/>
      <c r="AC84" s="35">
        <v>345882867.61504</v>
      </c>
      <c r="AD84" s="33"/>
      <c r="AE84" s="33"/>
      <c r="AF84" s="33"/>
      <c r="AG84" s="33"/>
      <c r="AH84" s="33"/>
      <c r="AI84" s="33"/>
      <c r="AJ84" s="33"/>
      <c r="AK84" s="36">
        <v>481751641.11000001</v>
      </c>
    </row>
    <row r="85" spans="1:37" ht="39" customHeight="1" x14ac:dyDescent="0.35">
      <c r="A85" s="28">
        <v>75</v>
      </c>
      <c r="B85" s="28" t="s">
        <v>230</v>
      </c>
      <c r="C85" s="29" t="s">
        <v>231</v>
      </c>
      <c r="D85" s="42">
        <v>270056</v>
      </c>
      <c r="E85" s="43">
        <v>3241001</v>
      </c>
      <c r="F85" s="32">
        <v>1</v>
      </c>
      <c r="G85" s="33">
        <v>245153887.72000003</v>
      </c>
      <c r="H85" s="33">
        <v>240777243.58000001</v>
      </c>
      <c r="I85" s="33">
        <v>4376644.1400000006</v>
      </c>
      <c r="J85" s="33">
        <v>190904160.80000001</v>
      </c>
      <c r="K85" s="33">
        <v>126664362.2</v>
      </c>
      <c r="L85" s="33">
        <v>4424452.1999999993</v>
      </c>
      <c r="M85" s="33">
        <v>122239910</v>
      </c>
      <c r="N85" s="33"/>
      <c r="O85" s="33">
        <v>46518403.100000001</v>
      </c>
      <c r="P85" s="33">
        <v>17721395.5</v>
      </c>
      <c r="Q85" s="33">
        <v>9780659.5</v>
      </c>
      <c r="R85" s="33">
        <v>7940736</v>
      </c>
      <c r="S85" s="33"/>
      <c r="T85" s="34"/>
      <c r="U85" s="35">
        <v>436058048.52000004</v>
      </c>
      <c r="V85" s="33">
        <v>220301836.76499474</v>
      </c>
      <c r="W85" s="33">
        <v>220301836.76499474</v>
      </c>
      <c r="X85" s="33">
        <v>169787924.88163194</v>
      </c>
      <c r="Y85" s="35">
        <v>50513911.8833628</v>
      </c>
      <c r="Z85" s="33">
        <v>16873713.711362801</v>
      </c>
      <c r="AA85" s="33">
        <v>33640198.171999998</v>
      </c>
      <c r="AB85" s="33"/>
      <c r="AC85" s="35">
        <v>169787924.88163194</v>
      </c>
      <c r="AD85" s="33"/>
      <c r="AE85" s="33"/>
      <c r="AF85" s="33"/>
      <c r="AG85" s="33"/>
      <c r="AH85" s="33"/>
      <c r="AI85" s="33"/>
      <c r="AJ85" s="33"/>
      <c r="AK85" s="36">
        <v>656359885.27999997</v>
      </c>
    </row>
    <row r="86" spans="1:37" ht="54" customHeight="1" x14ac:dyDescent="0.35">
      <c r="A86" s="28">
        <v>76</v>
      </c>
      <c r="B86" s="28" t="s">
        <v>232</v>
      </c>
      <c r="C86" s="29" t="s">
        <v>233</v>
      </c>
      <c r="D86" s="42">
        <v>270009</v>
      </c>
      <c r="E86" s="31" t="s">
        <v>234</v>
      </c>
      <c r="F86" s="32"/>
      <c r="G86" s="33">
        <v>0</v>
      </c>
      <c r="H86" s="33"/>
      <c r="I86" s="33">
        <v>0</v>
      </c>
      <c r="J86" s="33">
        <v>333953597.86000001</v>
      </c>
      <c r="K86" s="33">
        <v>0</v>
      </c>
      <c r="L86" s="33"/>
      <c r="M86" s="33"/>
      <c r="N86" s="33"/>
      <c r="O86" s="33">
        <v>162481131.94999999</v>
      </c>
      <c r="P86" s="33">
        <v>171472465.91</v>
      </c>
      <c r="Q86" s="33">
        <v>171472465.91</v>
      </c>
      <c r="R86" s="33">
        <v>0</v>
      </c>
      <c r="S86" s="33"/>
      <c r="T86" s="34"/>
      <c r="U86" s="35">
        <v>333953597.86000001</v>
      </c>
      <c r="V86" s="33">
        <v>0</v>
      </c>
      <c r="W86" s="33">
        <v>0</v>
      </c>
      <c r="X86" s="33"/>
      <c r="Y86" s="35">
        <v>0</v>
      </c>
      <c r="Z86" s="33"/>
      <c r="AA86" s="33"/>
      <c r="AB86" s="33"/>
      <c r="AC86" s="35">
        <v>0</v>
      </c>
      <c r="AD86" s="33"/>
      <c r="AE86" s="33"/>
      <c r="AF86" s="33"/>
      <c r="AG86" s="33"/>
      <c r="AH86" s="33"/>
      <c r="AI86" s="33"/>
      <c r="AJ86" s="33"/>
      <c r="AK86" s="36">
        <v>333953597.86000001</v>
      </c>
    </row>
    <row r="87" spans="1:37" ht="36" customHeight="1" x14ac:dyDescent="0.35">
      <c r="A87" s="28">
        <v>77</v>
      </c>
      <c r="B87" s="28" t="s">
        <v>235</v>
      </c>
      <c r="C87" s="29" t="s">
        <v>236</v>
      </c>
      <c r="D87" s="42">
        <v>270047</v>
      </c>
      <c r="E87" s="43">
        <v>3101009</v>
      </c>
      <c r="F87" s="32">
        <v>1</v>
      </c>
      <c r="G87" s="33">
        <v>62102906.510000005</v>
      </c>
      <c r="H87" s="33">
        <v>54117800.960000008</v>
      </c>
      <c r="I87" s="33">
        <v>7985105.5499999998</v>
      </c>
      <c r="J87" s="33">
        <v>66820418.680000007</v>
      </c>
      <c r="K87" s="33">
        <v>44826798.600000001</v>
      </c>
      <c r="L87" s="33">
        <v>37870200</v>
      </c>
      <c r="M87" s="33">
        <v>4604406.03</v>
      </c>
      <c r="N87" s="33">
        <v>2352192.5699999998</v>
      </c>
      <c r="O87" s="33">
        <v>510051.5</v>
      </c>
      <c r="P87" s="33">
        <v>21483568.580000002</v>
      </c>
      <c r="Q87" s="33">
        <v>5945.640000000596</v>
      </c>
      <c r="R87" s="33">
        <v>0</v>
      </c>
      <c r="S87" s="33">
        <v>21477622.940000001</v>
      </c>
      <c r="T87" s="34"/>
      <c r="U87" s="35">
        <v>128923325.19000001</v>
      </c>
      <c r="V87" s="33">
        <v>25760071.373269174</v>
      </c>
      <c r="W87" s="33">
        <v>25760071.373269174</v>
      </c>
      <c r="X87" s="33"/>
      <c r="Y87" s="35">
        <v>25760071.373269174</v>
      </c>
      <c r="Z87" s="33"/>
      <c r="AA87" s="33">
        <v>25760071.373269174</v>
      </c>
      <c r="AB87" s="33"/>
      <c r="AC87" s="35">
        <v>0</v>
      </c>
      <c r="AD87" s="33"/>
      <c r="AE87" s="33"/>
      <c r="AF87" s="33"/>
      <c r="AG87" s="33"/>
      <c r="AH87" s="33"/>
      <c r="AI87" s="33"/>
      <c r="AJ87" s="33"/>
      <c r="AK87" s="36">
        <v>154683396.56</v>
      </c>
    </row>
    <row r="88" spans="1:37" ht="54.6" customHeight="1" x14ac:dyDescent="0.35">
      <c r="A88" s="28">
        <v>78</v>
      </c>
      <c r="B88" s="28" t="s">
        <v>237</v>
      </c>
      <c r="C88" s="29" t="s">
        <v>238</v>
      </c>
      <c r="D88" s="42">
        <v>270232</v>
      </c>
      <c r="E88" s="43">
        <v>3107003</v>
      </c>
      <c r="F88" s="32"/>
      <c r="G88" s="33">
        <v>0</v>
      </c>
      <c r="H88" s="33"/>
      <c r="I88" s="33"/>
      <c r="J88" s="33">
        <v>240613205.03999999</v>
      </c>
      <c r="K88" s="33">
        <v>0</v>
      </c>
      <c r="L88" s="33"/>
      <c r="M88" s="33"/>
      <c r="N88" s="33"/>
      <c r="O88" s="33">
        <v>0</v>
      </c>
      <c r="P88" s="33">
        <v>240613205.03999999</v>
      </c>
      <c r="Q88" s="33">
        <v>240613205.03999999</v>
      </c>
      <c r="R88" s="33">
        <v>0</v>
      </c>
      <c r="S88" s="33"/>
      <c r="T88" s="34"/>
      <c r="U88" s="35">
        <v>240613205.03999999</v>
      </c>
      <c r="V88" s="33">
        <v>0</v>
      </c>
      <c r="W88" s="33">
        <v>0</v>
      </c>
      <c r="X88" s="33"/>
      <c r="Y88" s="35">
        <v>0</v>
      </c>
      <c r="Z88" s="33"/>
      <c r="AA88" s="33"/>
      <c r="AB88" s="33"/>
      <c r="AC88" s="35">
        <v>0</v>
      </c>
      <c r="AD88" s="33"/>
      <c r="AE88" s="33"/>
      <c r="AF88" s="33"/>
      <c r="AG88" s="33"/>
      <c r="AH88" s="33"/>
      <c r="AI88" s="33"/>
      <c r="AJ88" s="33"/>
      <c r="AK88" s="36">
        <v>240613205.03999999</v>
      </c>
    </row>
    <row r="89" spans="1:37" ht="36" customHeight="1" x14ac:dyDescent="0.35">
      <c r="A89" s="28">
        <v>79</v>
      </c>
      <c r="B89" s="28" t="s">
        <v>239</v>
      </c>
      <c r="C89" s="29" t="s">
        <v>240</v>
      </c>
      <c r="D89" s="42">
        <v>270057</v>
      </c>
      <c r="E89" s="43">
        <v>4346004</v>
      </c>
      <c r="F89" s="32"/>
      <c r="G89" s="33">
        <v>34723109.869999997</v>
      </c>
      <c r="H89" s="33">
        <v>33069628.449999999</v>
      </c>
      <c r="I89" s="33">
        <v>1653481.42</v>
      </c>
      <c r="J89" s="33">
        <v>35294358.769999996</v>
      </c>
      <c r="K89" s="33">
        <v>30016281.919999994</v>
      </c>
      <c r="L89" s="33">
        <v>23817074.959999993</v>
      </c>
      <c r="M89" s="33">
        <v>5762361.7000000002</v>
      </c>
      <c r="N89" s="33">
        <v>436845.26</v>
      </c>
      <c r="O89" s="33">
        <v>1145543.23</v>
      </c>
      <c r="P89" s="33">
        <v>4132533.620000002</v>
      </c>
      <c r="Q89" s="33">
        <v>1103368.9500000016</v>
      </c>
      <c r="R89" s="33">
        <v>324656.64000000001</v>
      </c>
      <c r="S89" s="33">
        <v>2704508.0300000003</v>
      </c>
      <c r="T89" s="34"/>
      <c r="U89" s="35">
        <v>70017468.639999986</v>
      </c>
      <c r="V89" s="33">
        <v>75022542.650000021</v>
      </c>
      <c r="W89" s="33">
        <v>72664494.290000021</v>
      </c>
      <c r="X89" s="33">
        <v>49015674.820000015</v>
      </c>
      <c r="Y89" s="35">
        <v>23648819.469999999</v>
      </c>
      <c r="Z89" s="33">
        <v>11065645.989999998</v>
      </c>
      <c r="AA89" s="33">
        <v>12583173.480000002</v>
      </c>
      <c r="AB89" s="33">
        <v>2358048.36</v>
      </c>
      <c r="AC89" s="35">
        <v>51373723.180000015</v>
      </c>
      <c r="AD89" s="33"/>
      <c r="AE89" s="33"/>
      <c r="AF89" s="33"/>
      <c r="AG89" s="33"/>
      <c r="AH89" s="33"/>
      <c r="AI89" s="33"/>
      <c r="AJ89" s="33"/>
      <c r="AK89" s="36">
        <v>145040011.28999999</v>
      </c>
    </row>
    <row r="90" spans="1:37" ht="36" customHeight="1" x14ac:dyDescent="0.35">
      <c r="A90" s="28">
        <v>80</v>
      </c>
      <c r="B90" s="28" t="s">
        <v>241</v>
      </c>
      <c r="C90" s="29" t="s">
        <v>242</v>
      </c>
      <c r="D90" s="42">
        <v>270060</v>
      </c>
      <c r="E90" s="43">
        <v>3131001</v>
      </c>
      <c r="F90" s="32">
        <v>1</v>
      </c>
      <c r="G90" s="33">
        <v>31539568.169999994</v>
      </c>
      <c r="H90" s="33">
        <v>24560219.459999993</v>
      </c>
      <c r="I90" s="33">
        <v>6979348.71</v>
      </c>
      <c r="J90" s="33">
        <v>33551357.859999999</v>
      </c>
      <c r="K90" s="33">
        <v>19145382.550000001</v>
      </c>
      <c r="L90" s="33">
        <v>14711200</v>
      </c>
      <c r="M90" s="33">
        <v>3520901.24</v>
      </c>
      <c r="N90" s="33">
        <v>913281.31</v>
      </c>
      <c r="O90" s="33">
        <v>683206</v>
      </c>
      <c r="P90" s="33">
        <v>13722769.309999999</v>
      </c>
      <c r="Q90" s="33">
        <v>5374298.9999999991</v>
      </c>
      <c r="R90" s="33">
        <v>0</v>
      </c>
      <c r="S90" s="33">
        <v>8348470.3099999996</v>
      </c>
      <c r="T90" s="34"/>
      <c r="U90" s="35">
        <v>65090926.029999994</v>
      </c>
      <c r="V90" s="33">
        <v>8149017.6376</v>
      </c>
      <c r="W90" s="33">
        <v>8149017.6376</v>
      </c>
      <c r="X90" s="33"/>
      <c r="Y90" s="35">
        <v>8149017.6376</v>
      </c>
      <c r="Z90" s="33"/>
      <c r="AA90" s="33">
        <v>8149017.6376</v>
      </c>
      <c r="AB90" s="33"/>
      <c r="AC90" s="35">
        <v>0</v>
      </c>
      <c r="AD90" s="33"/>
      <c r="AE90" s="33"/>
      <c r="AF90" s="33"/>
      <c r="AG90" s="33"/>
      <c r="AH90" s="33"/>
      <c r="AI90" s="33"/>
      <c r="AJ90" s="33"/>
      <c r="AK90" s="36">
        <v>73239943.670000002</v>
      </c>
    </row>
    <row r="91" spans="1:37" ht="54" customHeight="1" x14ac:dyDescent="0.35">
      <c r="A91" s="28">
        <v>81</v>
      </c>
      <c r="B91" s="28" t="s">
        <v>243</v>
      </c>
      <c r="C91" s="29" t="s">
        <v>244</v>
      </c>
      <c r="D91" s="42">
        <v>270132</v>
      </c>
      <c r="E91" s="43">
        <v>3310001</v>
      </c>
      <c r="F91" s="32"/>
      <c r="G91" s="33">
        <v>0</v>
      </c>
      <c r="H91" s="33"/>
      <c r="I91" s="33"/>
      <c r="J91" s="33">
        <v>0</v>
      </c>
      <c r="K91" s="33">
        <v>0</v>
      </c>
      <c r="L91" s="33"/>
      <c r="M91" s="33"/>
      <c r="N91" s="33"/>
      <c r="O91" s="33"/>
      <c r="P91" s="33">
        <v>0</v>
      </c>
      <c r="Q91" s="33"/>
      <c r="R91" s="33"/>
      <c r="S91" s="33"/>
      <c r="T91" s="34"/>
      <c r="U91" s="35">
        <v>0</v>
      </c>
      <c r="V91" s="33">
        <v>0</v>
      </c>
      <c r="W91" s="33">
        <v>0</v>
      </c>
      <c r="X91" s="33"/>
      <c r="Y91" s="35">
        <v>0</v>
      </c>
      <c r="Z91" s="33"/>
      <c r="AA91" s="33"/>
      <c r="AB91" s="33"/>
      <c r="AC91" s="35">
        <v>0</v>
      </c>
      <c r="AD91" s="33">
        <v>508185128.04000002</v>
      </c>
      <c r="AE91" s="33"/>
      <c r="AF91" s="33"/>
      <c r="AG91" s="33"/>
      <c r="AH91" s="33"/>
      <c r="AI91" s="33"/>
      <c r="AJ91" s="33"/>
      <c r="AK91" s="36">
        <v>508185128.04000002</v>
      </c>
    </row>
    <row r="92" spans="1:37" ht="28.5" customHeight="1" x14ac:dyDescent="0.35">
      <c r="A92" s="28">
        <v>82</v>
      </c>
      <c r="B92" s="28" t="s">
        <v>245</v>
      </c>
      <c r="C92" s="29" t="s">
        <v>246</v>
      </c>
      <c r="D92" s="42">
        <v>270223</v>
      </c>
      <c r="E92" s="43">
        <v>3138223</v>
      </c>
      <c r="F92" s="32"/>
      <c r="G92" s="33">
        <v>0</v>
      </c>
      <c r="H92" s="33"/>
      <c r="I92" s="33"/>
      <c r="J92" s="33">
        <v>1194881</v>
      </c>
      <c r="K92" s="33">
        <v>0</v>
      </c>
      <c r="L92" s="33"/>
      <c r="M92" s="33"/>
      <c r="N92" s="33"/>
      <c r="O92" s="33">
        <v>1194881</v>
      </c>
      <c r="P92" s="33">
        <v>0</v>
      </c>
      <c r="Q92" s="33"/>
      <c r="R92" s="33"/>
      <c r="S92" s="33"/>
      <c r="T92" s="34"/>
      <c r="U92" s="35">
        <v>1194881</v>
      </c>
      <c r="V92" s="33">
        <v>70372136.447559521</v>
      </c>
      <c r="W92" s="33">
        <v>70372136.447559521</v>
      </c>
      <c r="X92" s="33"/>
      <c r="Y92" s="35">
        <v>70372136.447559521</v>
      </c>
      <c r="Z92" s="33">
        <v>12979910.944</v>
      </c>
      <c r="AA92" s="33">
        <v>57392225.503559515</v>
      </c>
      <c r="AB92" s="33"/>
      <c r="AC92" s="35">
        <v>0</v>
      </c>
      <c r="AD92" s="33"/>
      <c r="AE92" s="33"/>
      <c r="AF92" s="33"/>
      <c r="AG92" s="33"/>
      <c r="AH92" s="33"/>
      <c r="AI92" s="33"/>
      <c r="AJ92" s="33"/>
      <c r="AK92" s="36">
        <v>71567017.450000003</v>
      </c>
    </row>
    <row r="93" spans="1:37" ht="36" customHeight="1" x14ac:dyDescent="0.35">
      <c r="A93" s="28">
        <v>83</v>
      </c>
      <c r="B93" s="28" t="s">
        <v>247</v>
      </c>
      <c r="C93" s="29" t="s">
        <v>248</v>
      </c>
      <c r="D93" s="42">
        <v>270098</v>
      </c>
      <c r="E93" s="43">
        <v>1343005</v>
      </c>
      <c r="F93" s="32">
        <v>1</v>
      </c>
      <c r="G93" s="33">
        <v>51151303.880000003</v>
      </c>
      <c r="H93" s="33">
        <v>49736415.370000005</v>
      </c>
      <c r="I93" s="33">
        <v>1414888.5099999998</v>
      </c>
      <c r="J93" s="33">
        <v>41724176.210000001</v>
      </c>
      <c r="K93" s="33">
        <v>32278823.41</v>
      </c>
      <c r="L93" s="33">
        <v>17733701.5</v>
      </c>
      <c r="M93" s="33">
        <v>13517937.390000001</v>
      </c>
      <c r="N93" s="33">
        <v>1027184.52</v>
      </c>
      <c r="O93" s="33">
        <v>17107.5</v>
      </c>
      <c r="P93" s="33">
        <v>9428245.3000000007</v>
      </c>
      <c r="Q93" s="33">
        <v>8257.8000000007451</v>
      </c>
      <c r="R93" s="33">
        <v>0</v>
      </c>
      <c r="S93" s="33">
        <v>9419987.5</v>
      </c>
      <c r="T93" s="34">
        <v>14320848.444</v>
      </c>
      <c r="U93" s="35">
        <v>107196328.53400001</v>
      </c>
      <c r="V93" s="33">
        <v>39891868.436686933</v>
      </c>
      <c r="W93" s="33">
        <v>39891868.436686933</v>
      </c>
      <c r="X93" s="33">
        <v>22068328.231879998</v>
      </c>
      <c r="Y93" s="35">
        <v>17823540.204806931</v>
      </c>
      <c r="Z93" s="33">
        <v>822696.74666666659</v>
      </c>
      <c r="AA93" s="33">
        <v>17000843.458140265</v>
      </c>
      <c r="AB93" s="33"/>
      <c r="AC93" s="35">
        <v>22068328.231879998</v>
      </c>
      <c r="AD93" s="33">
        <v>17165225.039999999</v>
      </c>
      <c r="AE93" s="33"/>
      <c r="AF93" s="33"/>
      <c r="AG93" s="33"/>
      <c r="AH93" s="33"/>
      <c r="AI93" s="33"/>
      <c r="AJ93" s="33"/>
      <c r="AK93" s="36">
        <v>164253422.00999999</v>
      </c>
    </row>
    <row r="94" spans="1:37" ht="36" customHeight="1" x14ac:dyDescent="0.35">
      <c r="A94" s="28">
        <v>84</v>
      </c>
      <c r="B94" s="28" t="s">
        <v>249</v>
      </c>
      <c r="C94" s="44" t="s">
        <v>250</v>
      </c>
      <c r="D94" s="42">
        <v>270134</v>
      </c>
      <c r="E94" s="43">
        <v>1340004</v>
      </c>
      <c r="F94" s="32">
        <v>1</v>
      </c>
      <c r="G94" s="33">
        <v>248682905.91</v>
      </c>
      <c r="H94" s="33">
        <v>241752163</v>
      </c>
      <c r="I94" s="33">
        <v>6930742.9100000001</v>
      </c>
      <c r="J94" s="33">
        <v>216937234.72999999</v>
      </c>
      <c r="K94" s="33">
        <v>150603261.34999999</v>
      </c>
      <c r="L94" s="33">
        <v>88786898.5</v>
      </c>
      <c r="M94" s="33">
        <v>56692164.329999998</v>
      </c>
      <c r="N94" s="33">
        <v>5124198.5199999996</v>
      </c>
      <c r="O94" s="33">
        <v>0</v>
      </c>
      <c r="P94" s="33">
        <v>66333973.380000003</v>
      </c>
      <c r="Q94" s="33">
        <v>19500964.5</v>
      </c>
      <c r="R94" s="33">
        <v>0</v>
      </c>
      <c r="S94" s="33">
        <v>46833008.880000003</v>
      </c>
      <c r="T94" s="34">
        <v>28895706.118999995</v>
      </c>
      <c r="U94" s="35">
        <v>494515846.759</v>
      </c>
      <c r="V94" s="33">
        <v>95057661.403323472</v>
      </c>
      <c r="W94" s="33">
        <v>95057661.403323472</v>
      </c>
      <c r="X94" s="33">
        <v>65980557.429290138</v>
      </c>
      <c r="Y94" s="35">
        <v>29077103.974033333</v>
      </c>
      <c r="Z94" s="33">
        <v>13349398.439999999</v>
      </c>
      <c r="AA94" s="33">
        <v>15727705.534033334</v>
      </c>
      <c r="AB94" s="33"/>
      <c r="AC94" s="35">
        <v>65980557.429290138</v>
      </c>
      <c r="AD94" s="33">
        <v>81485673.480000004</v>
      </c>
      <c r="AE94" s="33"/>
      <c r="AF94" s="33"/>
      <c r="AG94" s="33"/>
      <c r="AH94" s="33"/>
      <c r="AI94" s="33"/>
      <c r="AJ94" s="33"/>
      <c r="AK94" s="36">
        <v>671059181.63999999</v>
      </c>
    </row>
    <row r="95" spans="1:37" ht="36" customHeight="1" x14ac:dyDescent="0.35">
      <c r="A95" s="28">
        <v>85</v>
      </c>
      <c r="B95" s="28" t="s">
        <v>251</v>
      </c>
      <c r="C95" s="38" t="s">
        <v>252</v>
      </c>
      <c r="D95" s="42">
        <v>270155</v>
      </c>
      <c r="E95" s="43">
        <v>1343001</v>
      </c>
      <c r="F95" s="32">
        <v>1</v>
      </c>
      <c r="G95" s="33">
        <v>0</v>
      </c>
      <c r="H95" s="33"/>
      <c r="I95" s="33"/>
      <c r="J95" s="33">
        <v>66704996.75</v>
      </c>
      <c r="K95" s="33">
        <v>45601075.990000002</v>
      </c>
      <c r="L95" s="33">
        <v>28415988</v>
      </c>
      <c r="M95" s="33">
        <v>15547454.790000001</v>
      </c>
      <c r="N95" s="33">
        <v>1637633.2</v>
      </c>
      <c r="O95" s="33">
        <v>2060732.2</v>
      </c>
      <c r="P95" s="33">
        <v>19043188.560000002</v>
      </c>
      <c r="Q95" s="33">
        <v>4058400.0000000019</v>
      </c>
      <c r="R95" s="33">
        <v>0</v>
      </c>
      <c r="S95" s="33">
        <v>14984788.560000001</v>
      </c>
      <c r="T95" s="34">
        <v>9224024.879999999</v>
      </c>
      <c r="U95" s="35">
        <v>75929021.629999995</v>
      </c>
      <c r="V95" s="33">
        <v>0</v>
      </c>
      <c r="W95" s="33">
        <v>0</v>
      </c>
      <c r="X95" s="33"/>
      <c r="Y95" s="35">
        <v>0</v>
      </c>
      <c r="Z95" s="33"/>
      <c r="AA95" s="33"/>
      <c r="AB95" s="33"/>
      <c r="AC95" s="35">
        <v>0</v>
      </c>
      <c r="AD95" s="33">
        <v>29540405.759999998</v>
      </c>
      <c r="AE95" s="33">
        <v>191522829.18000001</v>
      </c>
      <c r="AF95" s="33">
        <v>87860175.229999989</v>
      </c>
      <c r="AG95" s="33">
        <v>0</v>
      </c>
      <c r="AH95" s="33">
        <v>88027533.590000004</v>
      </c>
      <c r="AI95" s="33">
        <v>15635120.359999999</v>
      </c>
      <c r="AJ95" s="33"/>
      <c r="AK95" s="36">
        <v>296992256.56999999</v>
      </c>
    </row>
    <row r="96" spans="1:37" ht="36" customHeight="1" x14ac:dyDescent="0.35">
      <c r="A96" s="28">
        <v>86</v>
      </c>
      <c r="B96" s="28" t="s">
        <v>253</v>
      </c>
      <c r="C96" s="38" t="s">
        <v>254</v>
      </c>
      <c r="D96" s="42">
        <v>270168</v>
      </c>
      <c r="E96" s="43">
        <v>1343002</v>
      </c>
      <c r="F96" s="32">
        <v>1</v>
      </c>
      <c r="G96" s="33">
        <v>0</v>
      </c>
      <c r="H96" s="33"/>
      <c r="I96" s="33"/>
      <c r="J96" s="33">
        <v>79149655.459999993</v>
      </c>
      <c r="K96" s="33">
        <v>51571893.579999998</v>
      </c>
      <c r="L96" s="33">
        <v>32498242</v>
      </c>
      <c r="M96" s="33">
        <v>17236958.32</v>
      </c>
      <c r="N96" s="33">
        <v>1836693.26</v>
      </c>
      <c r="O96" s="33">
        <v>3203224.5</v>
      </c>
      <c r="P96" s="33">
        <v>24374537.379999999</v>
      </c>
      <c r="Q96" s="33">
        <v>7533743.1999999993</v>
      </c>
      <c r="R96" s="33">
        <v>0</v>
      </c>
      <c r="S96" s="33">
        <v>16840794.18</v>
      </c>
      <c r="T96" s="34">
        <v>21955122.419999998</v>
      </c>
      <c r="U96" s="35">
        <v>101104777.88</v>
      </c>
      <c r="V96" s="33">
        <v>0</v>
      </c>
      <c r="W96" s="33">
        <v>0</v>
      </c>
      <c r="X96" s="33"/>
      <c r="Y96" s="35">
        <v>0</v>
      </c>
      <c r="Z96" s="33"/>
      <c r="AA96" s="33"/>
      <c r="AB96" s="33"/>
      <c r="AC96" s="35">
        <v>0</v>
      </c>
      <c r="AD96" s="33">
        <v>32420044.799999997</v>
      </c>
      <c r="AE96" s="33">
        <v>205192245.53000003</v>
      </c>
      <c r="AF96" s="33">
        <v>97681956.450000003</v>
      </c>
      <c r="AG96" s="33">
        <v>2387133.0700000003</v>
      </c>
      <c r="AH96" s="33">
        <v>81762829.530000001</v>
      </c>
      <c r="AI96" s="33">
        <v>23360326.480000019</v>
      </c>
      <c r="AJ96" s="33">
        <v>11178096.800000001</v>
      </c>
      <c r="AK96" s="36">
        <v>349895165.00999999</v>
      </c>
    </row>
    <row r="97" spans="1:37" ht="36" customHeight="1" x14ac:dyDescent="0.35">
      <c r="A97" s="28">
        <v>87</v>
      </c>
      <c r="B97" s="28" t="s">
        <v>255</v>
      </c>
      <c r="C97" s="29" t="s">
        <v>256</v>
      </c>
      <c r="D97" s="42">
        <v>270169</v>
      </c>
      <c r="E97" s="43">
        <v>1343303</v>
      </c>
      <c r="F97" s="32">
        <v>1</v>
      </c>
      <c r="G97" s="33">
        <v>0</v>
      </c>
      <c r="H97" s="33"/>
      <c r="I97" s="33"/>
      <c r="J97" s="33">
        <v>191561457.05956519</v>
      </c>
      <c r="K97" s="33">
        <v>109932013.2795652</v>
      </c>
      <c r="L97" s="33">
        <v>71484168.5</v>
      </c>
      <c r="M97" s="33">
        <v>32375756.969565198</v>
      </c>
      <c r="N97" s="33">
        <v>6072087.8100000005</v>
      </c>
      <c r="O97" s="33">
        <v>6591160.2000000002</v>
      </c>
      <c r="P97" s="33">
        <v>75038283.579999998</v>
      </c>
      <c r="Q97" s="33">
        <v>39397769.719999999</v>
      </c>
      <c r="R97" s="33">
        <v>0</v>
      </c>
      <c r="S97" s="33">
        <v>35640513.859999999</v>
      </c>
      <c r="T97" s="34">
        <v>47392380.350000009</v>
      </c>
      <c r="U97" s="35">
        <v>238953837.40956521</v>
      </c>
      <c r="V97" s="33">
        <v>0</v>
      </c>
      <c r="W97" s="33">
        <v>0</v>
      </c>
      <c r="X97" s="33"/>
      <c r="Y97" s="35">
        <v>0</v>
      </c>
      <c r="Z97" s="33"/>
      <c r="AA97" s="33"/>
      <c r="AB97" s="33"/>
      <c r="AC97" s="35">
        <v>0</v>
      </c>
      <c r="AD97" s="33">
        <v>68633557.199999988</v>
      </c>
      <c r="AE97" s="33">
        <v>598990118.24000001</v>
      </c>
      <c r="AF97" s="33">
        <v>200354677.34000003</v>
      </c>
      <c r="AG97" s="33">
        <v>4984534.3</v>
      </c>
      <c r="AH97" s="33">
        <v>259778955.19999999</v>
      </c>
      <c r="AI97" s="33">
        <v>133871951.40000001</v>
      </c>
      <c r="AJ97" s="33"/>
      <c r="AK97" s="36">
        <v>906577512.85000002</v>
      </c>
    </row>
    <row r="98" spans="1:37" ht="36" customHeight="1" x14ac:dyDescent="0.35">
      <c r="A98" s="28">
        <v>88</v>
      </c>
      <c r="B98" s="28" t="s">
        <v>257</v>
      </c>
      <c r="C98" s="29" t="s">
        <v>258</v>
      </c>
      <c r="D98" s="42">
        <v>270087</v>
      </c>
      <c r="E98" s="43">
        <v>1340011</v>
      </c>
      <c r="F98" s="32">
        <v>1</v>
      </c>
      <c r="G98" s="33">
        <v>0</v>
      </c>
      <c r="H98" s="33"/>
      <c r="I98" s="33"/>
      <c r="J98" s="33">
        <v>58388433.989999995</v>
      </c>
      <c r="K98" s="33">
        <v>38048539.009999998</v>
      </c>
      <c r="L98" s="33">
        <v>22158337</v>
      </c>
      <c r="M98" s="33">
        <v>14385509.780000001</v>
      </c>
      <c r="N98" s="33">
        <v>1504692.23</v>
      </c>
      <c r="O98" s="33">
        <v>76334.399999999994</v>
      </c>
      <c r="P98" s="33">
        <v>20263560.580000002</v>
      </c>
      <c r="Q98" s="33">
        <v>8793200.0000000019</v>
      </c>
      <c r="R98" s="33">
        <v>0</v>
      </c>
      <c r="S98" s="33">
        <v>11470360.58</v>
      </c>
      <c r="T98" s="34">
        <v>6830763.9049999993</v>
      </c>
      <c r="U98" s="35">
        <v>65219197.894999996</v>
      </c>
      <c r="V98" s="33">
        <v>0</v>
      </c>
      <c r="W98" s="33">
        <v>0</v>
      </c>
      <c r="X98" s="33"/>
      <c r="Y98" s="35">
        <v>0</v>
      </c>
      <c r="Z98" s="33"/>
      <c r="AA98" s="33"/>
      <c r="AB98" s="33"/>
      <c r="AC98" s="35">
        <v>0</v>
      </c>
      <c r="AD98" s="33">
        <v>23762574</v>
      </c>
      <c r="AE98" s="33">
        <v>214545323.28000003</v>
      </c>
      <c r="AF98" s="33">
        <v>71254724.38000001</v>
      </c>
      <c r="AG98" s="33">
        <v>1126834.24</v>
      </c>
      <c r="AH98" s="33">
        <v>99836327.350000009</v>
      </c>
      <c r="AI98" s="33">
        <v>42327437.310000002</v>
      </c>
      <c r="AJ98" s="33"/>
      <c r="AK98" s="36">
        <v>303527095.18000001</v>
      </c>
    </row>
    <row r="99" spans="1:37" ht="36" customHeight="1" x14ac:dyDescent="0.35">
      <c r="A99" s="28">
        <v>89</v>
      </c>
      <c r="B99" s="28" t="s">
        <v>259</v>
      </c>
      <c r="C99" s="38" t="s">
        <v>260</v>
      </c>
      <c r="D99" s="42">
        <v>270146</v>
      </c>
      <c r="E99" s="43">
        <v>1340013</v>
      </c>
      <c r="F99" s="32">
        <v>1</v>
      </c>
      <c r="G99" s="33">
        <v>133199008.75000001</v>
      </c>
      <c r="H99" s="33">
        <v>130239451.75000001</v>
      </c>
      <c r="I99" s="33">
        <v>2959557</v>
      </c>
      <c r="J99" s="33">
        <v>106666472.16</v>
      </c>
      <c r="K99" s="33">
        <v>68311150.079999998</v>
      </c>
      <c r="L99" s="33">
        <v>43568455.799999997</v>
      </c>
      <c r="M99" s="33">
        <v>22151011.960000001</v>
      </c>
      <c r="N99" s="33">
        <v>2591682.3199999998</v>
      </c>
      <c r="O99" s="33">
        <v>1604709.1</v>
      </c>
      <c r="P99" s="33">
        <v>36750612.980000004</v>
      </c>
      <c r="Q99" s="33">
        <v>13003603</v>
      </c>
      <c r="R99" s="33">
        <v>0</v>
      </c>
      <c r="S99" s="33">
        <v>23747009.980000004</v>
      </c>
      <c r="T99" s="34">
        <v>40559518.272</v>
      </c>
      <c r="U99" s="35">
        <v>280424999.18200004</v>
      </c>
      <c r="V99" s="33">
        <v>144573694.20430654</v>
      </c>
      <c r="W99" s="33">
        <v>144573694.20430654</v>
      </c>
      <c r="X99" s="33">
        <v>85517853.796197623</v>
      </c>
      <c r="Y99" s="35">
        <v>59055840.408108935</v>
      </c>
      <c r="Z99" s="33">
        <v>6021445.3449320002</v>
      </c>
      <c r="AA99" s="33">
        <v>53034395.063176937</v>
      </c>
      <c r="AB99" s="33"/>
      <c r="AC99" s="35">
        <v>85517853.796197623</v>
      </c>
      <c r="AD99" s="33">
        <v>43722583.560000002</v>
      </c>
      <c r="AE99" s="33"/>
      <c r="AF99" s="33"/>
      <c r="AG99" s="33"/>
      <c r="AH99" s="33"/>
      <c r="AI99" s="33"/>
      <c r="AJ99" s="33"/>
      <c r="AK99" s="36">
        <v>468721276.94999999</v>
      </c>
    </row>
    <row r="100" spans="1:37" ht="36" customHeight="1" x14ac:dyDescent="0.35">
      <c r="A100" s="28">
        <v>90</v>
      </c>
      <c r="B100" s="28" t="s">
        <v>261</v>
      </c>
      <c r="C100" s="38" t="s">
        <v>262</v>
      </c>
      <c r="D100" s="42">
        <v>270061</v>
      </c>
      <c r="E100" s="43">
        <v>1307014</v>
      </c>
      <c r="F100" s="32"/>
      <c r="G100" s="33">
        <v>0</v>
      </c>
      <c r="H100" s="33"/>
      <c r="I100" s="33"/>
      <c r="J100" s="33">
        <v>53184207.400000006</v>
      </c>
      <c r="K100" s="33">
        <v>0</v>
      </c>
      <c r="L100" s="33"/>
      <c r="M100" s="33"/>
      <c r="N100" s="33"/>
      <c r="O100" s="33">
        <v>0</v>
      </c>
      <c r="P100" s="33">
        <v>53184207.400000006</v>
      </c>
      <c r="Q100" s="33">
        <v>53184207.400000006</v>
      </c>
      <c r="R100" s="33">
        <v>0</v>
      </c>
      <c r="S100" s="33"/>
      <c r="T100" s="34"/>
      <c r="U100" s="35">
        <v>53184207.400000006</v>
      </c>
      <c r="V100" s="33">
        <v>0</v>
      </c>
      <c r="W100" s="33">
        <v>0</v>
      </c>
      <c r="X100" s="33"/>
      <c r="Y100" s="35">
        <v>0</v>
      </c>
      <c r="Z100" s="33"/>
      <c r="AA100" s="33"/>
      <c r="AB100" s="33"/>
      <c r="AC100" s="35">
        <v>0</v>
      </c>
      <c r="AD100" s="33"/>
      <c r="AE100" s="33"/>
      <c r="AF100" s="33"/>
      <c r="AG100" s="33"/>
      <c r="AH100" s="33"/>
      <c r="AI100" s="33"/>
      <c r="AJ100" s="33"/>
      <c r="AK100" s="36">
        <v>53184207.399999999</v>
      </c>
    </row>
    <row r="101" spans="1:37" ht="36" customHeight="1" x14ac:dyDescent="0.35">
      <c r="A101" s="28">
        <v>91</v>
      </c>
      <c r="B101" s="28" t="s">
        <v>263</v>
      </c>
      <c r="C101" s="29" t="s">
        <v>264</v>
      </c>
      <c r="D101" s="42">
        <v>270068</v>
      </c>
      <c r="E101" s="43">
        <v>1340006</v>
      </c>
      <c r="F101" s="32">
        <v>1</v>
      </c>
      <c r="G101" s="33">
        <v>86796619</v>
      </c>
      <c r="H101" s="33">
        <v>86796619</v>
      </c>
      <c r="I101" s="33"/>
      <c r="J101" s="33">
        <v>119218017.47</v>
      </c>
      <c r="K101" s="33">
        <v>71145680.599999994</v>
      </c>
      <c r="L101" s="33">
        <v>36919430.600000001</v>
      </c>
      <c r="M101" s="33">
        <v>32014566.84</v>
      </c>
      <c r="N101" s="33">
        <v>2211683.16</v>
      </c>
      <c r="O101" s="33">
        <v>12679270.4</v>
      </c>
      <c r="P101" s="33">
        <v>35393066.470000006</v>
      </c>
      <c r="Q101" s="33">
        <v>13896304.000000004</v>
      </c>
      <c r="R101" s="33">
        <v>1186191.3600000001</v>
      </c>
      <c r="S101" s="33">
        <v>20310571.110000003</v>
      </c>
      <c r="T101" s="34">
        <v>4283321.28</v>
      </c>
      <c r="U101" s="35">
        <v>210297957.75</v>
      </c>
      <c r="V101" s="33">
        <v>162664551.81847036</v>
      </c>
      <c r="W101" s="33">
        <v>162664551.81847036</v>
      </c>
      <c r="X101" s="33">
        <v>133918171.00638716</v>
      </c>
      <c r="Y101" s="35">
        <v>28746380.812083196</v>
      </c>
      <c r="Z101" s="33">
        <v>10002584.443667199</v>
      </c>
      <c r="AA101" s="33">
        <v>18743796.368415996</v>
      </c>
      <c r="AB101" s="33"/>
      <c r="AC101" s="35">
        <v>133918171.00638716</v>
      </c>
      <c r="AD101" s="33">
        <v>54979315.320000008</v>
      </c>
      <c r="AE101" s="33">
        <v>45402634.810000002</v>
      </c>
      <c r="AF101" s="33">
        <v>23143907.93</v>
      </c>
      <c r="AG101" s="33"/>
      <c r="AH101" s="33">
        <v>18973707.039999999</v>
      </c>
      <c r="AI101" s="33">
        <v>3285019.84</v>
      </c>
      <c r="AJ101" s="33"/>
      <c r="AK101" s="36">
        <v>473344459.69999999</v>
      </c>
    </row>
    <row r="102" spans="1:37" ht="35.4" customHeight="1" x14ac:dyDescent="0.35">
      <c r="A102" s="28">
        <v>92</v>
      </c>
      <c r="B102" s="28" t="s">
        <v>265</v>
      </c>
      <c r="C102" s="29" t="s">
        <v>266</v>
      </c>
      <c r="D102" s="42">
        <v>270069</v>
      </c>
      <c r="E102" s="43">
        <v>6349008</v>
      </c>
      <c r="F102" s="32">
        <v>1</v>
      </c>
      <c r="G102" s="33">
        <v>24038517.779999994</v>
      </c>
      <c r="H102" s="33">
        <v>23285357.129999995</v>
      </c>
      <c r="I102" s="33">
        <v>753160.64999999991</v>
      </c>
      <c r="J102" s="33">
        <v>30075242.719999999</v>
      </c>
      <c r="K102" s="33">
        <v>15441099.57</v>
      </c>
      <c r="L102" s="33">
        <v>12986000</v>
      </c>
      <c r="M102" s="33">
        <v>1649746.0699999998</v>
      </c>
      <c r="N102" s="33">
        <v>805353.5</v>
      </c>
      <c r="O102" s="33">
        <v>1754064.4</v>
      </c>
      <c r="P102" s="33">
        <v>12880078.75</v>
      </c>
      <c r="Q102" s="33">
        <v>5094831.5999999996</v>
      </c>
      <c r="R102" s="33">
        <v>421632</v>
      </c>
      <c r="S102" s="33">
        <v>7363615.1500000004</v>
      </c>
      <c r="T102" s="34"/>
      <c r="U102" s="35">
        <v>54113760.499999993</v>
      </c>
      <c r="V102" s="33">
        <v>35273279.325466</v>
      </c>
      <c r="W102" s="33">
        <v>35273279.325466</v>
      </c>
      <c r="X102" s="33">
        <v>26544216.633466002</v>
      </c>
      <c r="Y102" s="35">
        <v>8729062.6919999998</v>
      </c>
      <c r="Z102" s="33"/>
      <c r="AA102" s="33">
        <v>8729062.6919999998</v>
      </c>
      <c r="AB102" s="33"/>
      <c r="AC102" s="35">
        <v>26544216.633466002</v>
      </c>
      <c r="AD102" s="33"/>
      <c r="AE102" s="33"/>
      <c r="AF102" s="33"/>
      <c r="AG102" s="33"/>
      <c r="AH102" s="33"/>
      <c r="AI102" s="33"/>
      <c r="AJ102" s="33"/>
      <c r="AK102" s="36">
        <v>89387039.829999998</v>
      </c>
    </row>
    <row r="103" spans="1:37" ht="54" customHeight="1" x14ac:dyDescent="0.35">
      <c r="A103" s="28">
        <v>93</v>
      </c>
      <c r="B103" s="28" t="s">
        <v>267</v>
      </c>
      <c r="C103" s="29" t="s">
        <v>268</v>
      </c>
      <c r="D103" s="42">
        <v>270091</v>
      </c>
      <c r="E103" s="43">
        <v>1340007</v>
      </c>
      <c r="F103" s="32">
        <v>1</v>
      </c>
      <c r="G103" s="33">
        <v>0</v>
      </c>
      <c r="H103" s="33"/>
      <c r="I103" s="33">
        <v>0</v>
      </c>
      <c r="J103" s="33">
        <v>178719202.86000001</v>
      </c>
      <c r="K103" s="33">
        <v>99240872.100000009</v>
      </c>
      <c r="L103" s="33">
        <v>59393103.799999997</v>
      </c>
      <c r="M103" s="33">
        <v>36248268.210000008</v>
      </c>
      <c r="N103" s="33">
        <v>3599500.09</v>
      </c>
      <c r="O103" s="33">
        <v>11256739.5</v>
      </c>
      <c r="P103" s="33">
        <v>68221591.260000005</v>
      </c>
      <c r="Q103" s="33">
        <v>35195312</v>
      </c>
      <c r="S103" s="33">
        <v>33026279.260000005</v>
      </c>
      <c r="T103" s="34">
        <v>1925634.06</v>
      </c>
      <c r="U103" s="35">
        <v>180644836.92000002</v>
      </c>
      <c r="V103" s="33">
        <v>0</v>
      </c>
      <c r="W103" s="33">
        <v>0</v>
      </c>
      <c r="X103" s="33"/>
      <c r="Y103" s="35">
        <v>0</v>
      </c>
      <c r="Z103" s="33"/>
      <c r="AA103" s="33"/>
      <c r="AB103" s="33"/>
      <c r="AC103" s="35">
        <v>0</v>
      </c>
      <c r="AD103" s="33">
        <v>61554602.760000005</v>
      </c>
      <c r="AE103" s="33">
        <v>444319515.23999995</v>
      </c>
      <c r="AF103" s="33">
        <v>192443605.47</v>
      </c>
      <c r="AG103" s="33">
        <v>3765789.63</v>
      </c>
      <c r="AH103" s="33">
        <v>209673650.82999998</v>
      </c>
      <c r="AI103" s="33">
        <v>38436469.310000002</v>
      </c>
      <c r="AJ103" s="33">
        <v>642237.68333333335</v>
      </c>
      <c r="AK103" s="36">
        <v>687161192.60000002</v>
      </c>
    </row>
    <row r="104" spans="1:37" ht="18" customHeight="1" x14ac:dyDescent="0.35">
      <c r="A104" s="28">
        <v>94</v>
      </c>
      <c r="B104" s="28" t="s">
        <v>269</v>
      </c>
      <c r="C104" s="29" t="s">
        <v>270</v>
      </c>
      <c r="D104" s="42">
        <v>270139</v>
      </c>
      <c r="E104" s="43">
        <v>1304001</v>
      </c>
      <c r="F104" s="32"/>
      <c r="G104" s="33">
        <v>0</v>
      </c>
      <c r="H104" s="33"/>
      <c r="I104" s="33">
        <v>0</v>
      </c>
      <c r="J104" s="33">
        <v>3258290</v>
      </c>
      <c r="K104" s="33">
        <v>0</v>
      </c>
      <c r="L104" s="33"/>
      <c r="M104" s="33"/>
      <c r="N104" s="33"/>
      <c r="O104" s="33">
        <v>0</v>
      </c>
      <c r="P104" s="33">
        <v>3258290</v>
      </c>
      <c r="Q104" s="33">
        <v>3258290</v>
      </c>
      <c r="R104" s="33">
        <v>0</v>
      </c>
      <c r="S104" s="33"/>
      <c r="T104" s="34"/>
      <c r="U104" s="35">
        <v>3258290</v>
      </c>
      <c r="V104" s="33">
        <v>0</v>
      </c>
      <c r="W104" s="33">
        <v>0</v>
      </c>
      <c r="X104" s="33"/>
      <c r="Y104" s="35">
        <v>0</v>
      </c>
      <c r="Z104" s="33"/>
      <c r="AA104" s="33"/>
      <c r="AB104" s="33"/>
      <c r="AC104" s="35">
        <v>0</v>
      </c>
      <c r="AD104" s="33"/>
      <c r="AE104" s="33"/>
      <c r="AF104" s="33"/>
      <c r="AG104" s="33"/>
      <c r="AH104" s="33"/>
      <c r="AI104" s="33"/>
      <c r="AJ104" s="33"/>
      <c r="AK104" s="36">
        <v>3258290</v>
      </c>
    </row>
    <row r="105" spans="1:37" ht="18" customHeight="1" x14ac:dyDescent="0.35">
      <c r="A105" s="28">
        <v>95</v>
      </c>
      <c r="B105" s="28" t="s">
        <v>271</v>
      </c>
      <c r="C105" s="29" t="s">
        <v>272</v>
      </c>
      <c r="D105" s="42">
        <v>270224</v>
      </c>
      <c r="E105" s="43">
        <v>1138224</v>
      </c>
      <c r="F105" s="32"/>
      <c r="G105" s="33">
        <v>0</v>
      </c>
      <c r="H105" s="33"/>
      <c r="I105" s="33">
        <v>0</v>
      </c>
      <c r="J105" s="33">
        <v>461039</v>
      </c>
      <c r="K105" s="33">
        <v>0</v>
      </c>
      <c r="L105" s="33"/>
      <c r="M105" s="33"/>
      <c r="N105" s="33"/>
      <c r="O105" s="33">
        <v>0</v>
      </c>
      <c r="P105" s="33">
        <v>461039</v>
      </c>
      <c r="Q105" s="33">
        <v>461039</v>
      </c>
      <c r="R105" s="33">
        <v>0</v>
      </c>
      <c r="S105" s="33"/>
      <c r="T105" s="34"/>
      <c r="U105" s="35">
        <v>461039</v>
      </c>
      <c r="V105" s="33">
        <v>0</v>
      </c>
      <c r="W105" s="33">
        <v>0</v>
      </c>
      <c r="X105" s="33"/>
      <c r="Y105" s="35">
        <v>0</v>
      </c>
      <c r="Z105" s="33"/>
      <c r="AA105" s="33"/>
      <c r="AB105" s="33"/>
      <c r="AC105" s="35">
        <v>0</v>
      </c>
      <c r="AD105" s="33"/>
      <c r="AE105" s="33"/>
      <c r="AF105" s="33"/>
      <c r="AG105" s="33"/>
      <c r="AH105" s="33"/>
      <c r="AI105" s="33"/>
      <c r="AJ105" s="33"/>
      <c r="AK105" s="36">
        <v>461039</v>
      </c>
    </row>
    <row r="106" spans="1:37" ht="54" customHeight="1" x14ac:dyDescent="0.35">
      <c r="A106" s="28">
        <v>96</v>
      </c>
      <c r="B106" s="28" t="s">
        <v>273</v>
      </c>
      <c r="C106" s="29" t="s">
        <v>274</v>
      </c>
      <c r="D106" s="42">
        <v>270156</v>
      </c>
      <c r="E106" s="43">
        <v>1343008</v>
      </c>
      <c r="F106" s="32">
        <v>1</v>
      </c>
      <c r="G106" s="33">
        <v>58550022.569999993</v>
      </c>
      <c r="H106" s="33">
        <v>58086584.999999993</v>
      </c>
      <c r="I106" s="33">
        <v>463437.56999999995</v>
      </c>
      <c r="J106" s="33">
        <v>85855000.889999986</v>
      </c>
      <c r="K106" s="33">
        <v>50299033.059999995</v>
      </c>
      <c r="L106" s="33">
        <v>31309695.399999999</v>
      </c>
      <c r="M106" s="33">
        <v>17151914.510000002</v>
      </c>
      <c r="N106" s="33">
        <v>1837423.15</v>
      </c>
      <c r="O106" s="33">
        <v>1727976</v>
      </c>
      <c r="P106" s="33">
        <v>33827991.829999998</v>
      </c>
      <c r="Q106" s="33">
        <v>15909320</v>
      </c>
      <c r="R106" s="33">
        <v>1069539.8400000001</v>
      </c>
      <c r="S106" s="33">
        <v>16849131.990000002</v>
      </c>
      <c r="T106" s="34">
        <v>18332904.491999999</v>
      </c>
      <c r="U106" s="35">
        <v>162737927.95199996</v>
      </c>
      <c r="V106" s="33">
        <v>131700131.91237199</v>
      </c>
      <c r="W106" s="33">
        <v>131700131.91237199</v>
      </c>
      <c r="X106" s="33">
        <v>99889182.296835989</v>
      </c>
      <c r="Y106" s="35">
        <v>31810949.615536001</v>
      </c>
      <c r="Z106" s="33">
        <v>16090827.583600001</v>
      </c>
      <c r="AA106" s="33">
        <v>15720122.031935999</v>
      </c>
      <c r="AB106" s="33"/>
      <c r="AC106" s="35">
        <v>99889182.296835989</v>
      </c>
      <c r="AD106" s="33">
        <v>43651798.200000003</v>
      </c>
      <c r="AE106" s="33">
        <v>35917380.289999999</v>
      </c>
      <c r="AF106" s="33">
        <v>16536587.850000001</v>
      </c>
      <c r="AG106" s="33">
        <v>826829.39</v>
      </c>
      <c r="AH106" s="33">
        <v>14646413.699999999</v>
      </c>
      <c r="AI106" s="33">
        <v>3907549.35</v>
      </c>
      <c r="AJ106" s="33"/>
      <c r="AK106" s="36">
        <v>374007238.35000002</v>
      </c>
    </row>
    <row r="107" spans="1:37" ht="54" customHeight="1" x14ac:dyDescent="0.35">
      <c r="A107" s="28">
        <v>97</v>
      </c>
      <c r="B107" s="28" t="s">
        <v>275</v>
      </c>
      <c r="C107" s="38" t="s">
        <v>276</v>
      </c>
      <c r="D107" s="42">
        <v>270088</v>
      </c>
      <c r="E107" s="43">
        <v>1340010</v>
      </c>
      <c r="F107" s="32">
        <v>1</v>
      </c>
      <c r="G107" s="33">
        <v>0</v>
      </c>
      <c r="H107" s="33"/>
      <c r="I107" s="33">
        <v>0</v>
      </c>
      <c r="J107" s="33">
        <v>117515889.50999999</v>
      </c>
      <c r="K107" s="33">
        <v>81979983.409999996</v>
      </c>
      <c r="L107" s="33">
        <v>45877472.799999997</v>
      </c>
      <c r="M107" s="33">
        <v>33200436.199999999</v>
      </c>
      <c r="N107" s="33">
        <v>2902074.41</v>
      </c>
      <c r="O107" s="33">
        <v>4331987.0200000005</v>
      </c>
      <c r="P107" s="33">
        <v>31203919.080000002</v>
      </c>
      <c r="Q107" s="33">
        <v>4610456</v>
      </c>
      <c r="R107" s="33">
        <v>0</v>
      </c>
      <c r="S107" s="33">
        <v>26593463.080000002</v>
      </c>
      <c r="T107" s="34">
        <v>17703843.359999999</v>
      </c>
      <c r="U107" s="35">
        <v>135219732.87</v>
      </c>
      <c r="V107" s="33">
        <v>0</v>
      </c>
      <c r="W107" s="33">
        <v>0</v>
      </c>
      <c r="X107" s="33"/>
      <c r="Y107" s="35">
        <v>0</v>
      </c>
      <c r="Z107" s="33"/>
      <c r="AA107" s="33"/>
      <c r="AB107" s="33"/>
      <c r="AC107" s="35">
        <v>0</v>
      </c>
      <c r="AD107" s="33">
        <v>50673659.280000001</v>
      </c>
      <c r="AE107" s="33">
        <v>461800372.52999997</v>
      </c>
      <c r="AF107" s="33">
        <v>162969838.86000001</v>
      </c>
      <c r="AG107" s="33">
        <v>2025304.82</v>
      </c>
      <c r="AH107" s="33">
        <v>261732841.88</v>
      </c>
      <c r="AI107" s="33">
        <v>35072386.969999999</v>
      </c>
      <c r="AJ107" s="33"/>
      <c r="AK107" s="36">
        <v>647693764.67999995</v>
      </c>
    </row>
    <row r="108" spans="1:37" ht="36" customHeight="1" x14ac:dyDescent="0.35">
      <c r="A108" s="28">
        <v>98</v>
      </c>
      <c r="B108" s="28" t="s">
        <v>277</v>
      </c>
      <c r="C108" s="29" t="s">
        <v>278</v>
      </c>
      <c r="D108" s="42">
        <v>270170</v>
      </c>
      <c r="E108" s="43">
        <v>1343004</v>
      </c>
      <c r="F108" s="32">
        <v>1</v>
      </c>
      <c r="G108" s="33">
        <v>0</v>
      </c>
      <c r="H108" s="33"/>
      <c r="I108" s="33">
        <v>0</v>
      </c>
      <c r="J108" s="33">
        <v>118996177.30000001</v>
      </c>
      <c r="K108" s="33">
        <v>84522825.930000007</v>
      </c>
      <c r="L108" s="33">
        <v>49070999.399999999</v>
      </c>
      <c r="M108" s="33">
        <v>32529944.100000001</v>
      </c>
      <c r="N108" s="33">
        <v>2921882.43</v>
      </c>
      <c r="O108" s="33">
        <v>1218063</v>
      </c>
      <c r="P108" s="33">
        <v>33255288.370000005</v>
      </c>
      <c r="Q108" s="33">
        <v>6493600.0000000037</v>
      </c>
      <c r="R108" s="33">
        <v>0</v>
      </c>
      <c r="S108" s="33">
        <v>26761688.370000001</v>
      </c>
      <c r="T108" s="34">
        <v>7709978.3040000005</v>
      </c>
      <c r="U108" s="35">
        <v>126706155.60400002</v>
      </c>
      <c r="V108" s="33">
        <v>0</v>
      </c>
      <c r="W108" s="33">
        <v>0</v>
      </c>
      <c r="X108" s="33"/>
      <c r="Y108" s="35">
        <v>0</v>
      </c>
      <c r="Z108" s="33"/>
      <c r="AA108" s="33"/>
      <c r="AB108" s="33"/>
      <c r="AC108" s="35">
        <v>0</v>
      </c>
      <c r="AD108" s="33">
        <v>49445577.960000001</v>
      </c>
      <c r="AE108" s="33">
        <v>339651949.87</v>
      </c>
      <c r="AF108" s="33">
        <v>160146618.60999998</v>
      </c>
      <c r="AG108" s="33">
        <v>3101823.7199999997</v>
      </c>
      <c r="AH108" s="33">
        <v>158099848.70999998</v>
      </c>
      <c r="AI108" s="33">
        <v>18303658.830000073</v>
      </c>
      <c r="AJ108" s="33"/>
      <c r="AK108" s="36">
        <v>515803683.43000001</v>
      </c>
    </row>
    <row r="109" spans="1:37" ht="36" customHeight="1" x14ac:dyDescent="0.35">
      <c r="A109" s="28">
        <v>99</v>
      </c>
      <c r="B109" s="28" t="s">
        <v>279</v>
      </c>
      <c r="C109" s="29" t="s">
        <v>280</v>
      </c>
      <c r="D109" s="42">
        <v>270171</v>
      </c>
      <c r="E109" s="43">
        <v>1343171</v>
      </c>
      <c r="F109" s="32">
        <v>1</v>
      </c>
      <c r="G109" s="33">
        <v>43067932.640000001</v>
      </c>
      <c r="H109" s="33">
        <v>43067932.640000001</v>
      </c>
      <c r="I109" s="33">
        <v>0</v>
      </c>
      <c r="J109" s="33">
        <v>67956678.049999997</v>
      </c>
      <c r="K109" s="33">
        <v>43605140.219999999</v>
      </c>
      <c r="L109" s="33">
        <v>27144385.399999999</v>
      </c>
      <c r="M109" s="33">
        <v>14882629.43</v>
      </c>
      <c r="N109" s="33">
        <v>1578125.39</v>
      </c>
      <c r="O109" s="33">
        <v>442031.5</v>
      </c>
      <c r="P109" s="33">
        <v>23909506.329999998</v>
      </c>
      <c r="Q109" s="33">
        <v>9425629.3999999966</v>
      </c>
      <c r="R109" s="33">
        <v>0</v>
      </c>
      <c r="S109" s="33">
        <v>14483876.930000002</v>
      </c>
      <c r="T109" s="34">
        <v>29956788.287999995</v>
      </c>
      <c r="U109" s="35">
        <v>140981398.97799999</v>
      </c>
      <c r="V109" s="33">
        <v>28988198.859999999</v>
      </c>
      <c r="W109" s="33">
        <v>28988198.859999999</v>
      </c>
      <c r="X109" s="33">
        <v>24782951.739999998</v>
      </c>
      <c r="Y109" s="35">
        <v>4205247.120000001</v>
      </c>
      <c r="Z109" s="33">
        <v>2708473.3200000003</v>
      </c>
      <c r="AA109" s="33">
        <v>1496773.8000000003</v>
      </c>
      <c r="AB109" s="33"/>
      <c r="AC109" s="35">
        <v>24782951.739999998</v>
      </c>
      <c r="AD109" s="33">
        <v>28716040.799999997</v>
      </c>
      <c r="AE109" s="33">
        <v>167415622.94000003</v>
      </c>
      <c r="AF109" s="33">
        <v>84480145.679999992</v>
      </c>
      <c r="AG109" s="33">
        <v>1835615.8699999999</v>
      </c>
      <c r="AH109" s="33">
        <v>70560365.010000005</v>
      </c>
      <c r="AI109" s="33">
        <v>10539496.380000025</v>
      </c>
      <c r="AJ109" s="33"/>
      <c r="AK109" s="36">
        <v>366101261.57999998</v>
      </c>
    </row>
    <row r="110" spans="1:37" ht="36" customHeight="1" x14ac:dyDescent="0.35">
      <c r="A110" s="28">
        <v>100</v>
      </c>
      <c r="B110" s="28" t="s">
        <v>281</v>
      </c>
      <c r="C110" s="29" t="s">
        <v>282</v>
      </c>
      <c r="D110" s="42">
        <v>270095</v>
      </c>
      <c r="E110" s="43">
        <v>1340003</v>
      </c>
      <c r="F110" s="32">
        <v>1</v>
      </c>
      <c r="G110" s="33">
        <v>0</v>
      </c>
      <c r="H110" s="33"/>
      <c r="I110" s="33">
        <v>0</v>
      </c>
      <c r="J110" s="33">
        <v>8046461.5600000005</v>
      </c>
      <c r="K110" s="33">
        <v>5743693.04</v>
      </c>
      <c r="L110" s="33">
        <v>3138012.6</v>
      </c>
      <c r="M110" s="33">
        <v>2415989.7400000002</v>
      </c>
      <c r="N110" s="33">
        <v>189690.7</v>
      </c>
      <c r="O110" s="33">
        <v>0</v>
      </c>
      <c r="P110" s="33">
        <v>2302768.52</v>
      </c>
      <c r="Q110" s="33">
        <v>568190</v>
      </c>
      <c r="R110" s="33">
        <v>0</v>
      </c>
      <c r="S110" s="33">
        <v>1734578.52</v>
      </c>
      <c r="T110" s="34"/>
      <c r="U110" s="35">
        <v>8046461.5600000005</v>
      </c>
      <c r="V110" s="33">
        <v>0</v>
      </c>
      <c r="W110" s="33">
        <v>0</v>
      </c>
      <c r="X110" s="45"/>
      <c r="Y110" s="35">
        <v>0</v>
      </c>
      <c r="Z110" s="45"/>
      <c r="AA110" s="45"/>
      <c r="AB110" s="33"/>
      <c r="AC110" s="35">
        <v>0</v>
      </c>
      <c r="AD110" s="33">
        <v>3365865.5999999996</v>
      </c>
      <c r="AE110" s="33">
        <v>57566107.490000002</v>
      </c>
      <c r="AF110" s="33">
        <v>10653000.700000001</v>
      </c>
      <c r="AG110" s="33">
        <v>0</v>
      </c>
      <c r="AH110" s="33">
        <v>33431525.73</v>
      </c>
      <c r="AI110" s="33">
        <v>13481581.060000001</v>
      </c>
      <c r="AJ110" s="33"/>
      <c r="AK110" s="36">
        <v>68978434.650000006</v>
      </c>
    </row>
    <row r="111" spans="1:37" ht="39" customHeight="1" x14ac:dyDescent="0.35">
      <c r="A111" s="28">
        <v>101</v>
      </c>
      <c r="B111" s="28" t="s">
        <v>283</v>
      </c>
      <c r="C111" s="29" t="s">
        <v>284</v>
      </c>
      <c r="D111" s="42">
        <v>270065</v>
      </c>
      <c r="E111" s="43">
        <v>1340001</v>
      </c>
      <c r="F111" s="32">
        <v>1</v>
      </c>
      <c r="G111" s="33">
        <v>0</v>
      </c>
      <c r="H111" s="33"/>
      <c r="I111" s="33">
        <v>0</v>
      </c>
      <c r="J111" s="33">
        <v>15037135.5</v>
      </c>
      <c r="K111" s="33">
        <v>8256127.46</v>
      </c>
      <c r="L111" s="33">
        <v>5021389.75</v>
      </c>
      <c r="M111" s="33">
        <v>2965991.15</v>
      </c>
      <c r="N111" s="33">
        <v>268746.56</v>
      </c>
      <c r="O111" s="33">
        <v>0</v>
      </c>
      <c r="P111" s="33">
        <v>6781008.04</v>
      </c>
      <c r="Q111" s="33">
        <v>4352797</v>
      </c>
      <c r="R111" s="35">
        <v>0</v>
      </c>
      <c r="S111" s="33">
        <v>2428211.04</v>
      </c>
      <c r="T111" s="34">
        <v>5523702.1950000003</v>
      </c>
      <c r="U111" s="35">
        <v>20560837.695</v>
      </c>
      <c r="V111" s="33">
        <v>0</v>
      </c>
      <c r="W111" s="33">
        <v>0</v>
      </c>
      <c r="X111" s="45"/>
      <c r="Y111" s="35">
        <v>0</v>
      </c>
      <c r="Z111" s="45"/>
      <c r="AA111" s="45"/>
      <c r="AB111" s="33"/>
      <c r="AC111" s="35">
        <v>0</v>
      </c>
      <c r="AD111" s="33">
        <v>4885837.68</v>
      </c>
      <c r="AE111" s="33">
        <v>111756045.96000001</v>
      </c>
      <c r="AF111" s="33">
        <v>15325010.360000001</v>
      </c>
      <c r="AG111" s="33">
        <v>0</v>
      </c>
      <c r="AH111" s="33">
        <v>62627001.260000005</v>
      </c>
      <c r="AI111" s="33">
        <v>33804034.340000004</v>
      </c>
      <c r="AJ111" s="33"/>
      <c r="AK111" s="36">
        <v>137202721.34</v>
      </c>
    </row>
    <row r="112" spans="1:37" ht="36" customHeight="1" x14ac:dyDescent="0.35">
      <c r="A112" s="28">
        <v>102</v>
      </c>
      <c r="B112" s="28" t="s">
        <v>285</v>
      </c>
      <c r="C112" s="29" t="s">
        <v>286</v>
      </c>
      <c r="D112" s="42">
        <v>270089</v>
      </c>
      <c r="E112" s="43">
        <v>1340012</v>
      </c>
      <c r="F112" s="32">
        <v>1</v>
      </c>
      <c r="G112" s="33">
        <v>0</v>
      </c>
      <c r="H112" s="33"/>
      <c r="I112" s="33">
        <v>0</v>
      </c>
      <c r="J112" s="33">
        <v>46993703.127000004</v>
      </c>
      <c r="K112" s="33">
        <v>25698840.300000001</v>
      </c>
      <c r="L112" s="33">
        <v>17118470.32</v>
      </c>
      <c r="M112" s="33">
        <v>7527162.9400000004</v>
      </c>
      <c r="N112" s="33">
        <v>1053207.04</v>
      </c>
      <c r="O112" s="33">
        <v>135871.07699999999</v>
      </c>
      <c r="P112" s="33">
        <v>21158991.75</v>
      </c>
      <c r="Q112" s="33">
        <v>11522976</v>
      </c>
      <c r="R112" s="35">
        <v>0</v>
      </c>
      <c r="S112" s="33">
        <v>9636015.75</v>
      </c>
      <c r="T112" s="34">
        <v>13867374.463500001</v>
      </c>
      <c r="U112" s="35">
        <v>60861077.590500005</v>
      </c>
      <c r="V112" s="33">
        <v>0</v>
      </c>
      <c r="W112" s="33">
        <v>0</v>
      </c>
      <c r="X112" s="45"/>
      <c r="Y112" s="35">
        <v>0</v>
      </c>
      <c r="Z112" s="45"/>
      <c r="AA112" s="45"/>
      <c r="AB112" s="33"/>
      <c r="AC112" s="35">
        <v>0</v>
      </c>
      <c r="AD112" s="33">
        <v>18134274.359999999</v>
      </c>
      <c r="AE112" s="33">
        <v>267816449.56999996</v>
      </c>
      <c r="AF112" s="33">
        <v>49983018.5</v>
      </c>
      <c r="AG112" s="33">
        <v>701794.53</v>
      </c>
      <c r="AH112" s="33">
        <v>170587684.21999997</v>
      </c>
      <c r="AI112" s="33">
        <v>46543952.32</v>
      </c>
      <c r="AJ112" s="33"/>
      <c r="AK112" s="36">
        <v>346811801.51999998</v>
      </c>
    </row>
    <row r="113" spans="1:74" ht="36" x14ac:dyDescent="0.35">
      <c r="A113" s="28">
        <v>103</v>
      </c>
      <c r="B113" s="28" t="s">
        <v>287</v>
      </c>
      <c r="C113" s="29" t="s">
        <v>288</v>
      </c>
      <c r="D113" s="42">
        <v>270188</v>
      </c>
      <c r="E113" s="43">
        <v>2138188</v>
      </c>
      <c r="F113" s="32"/>
      <c r="G113" s="33">
        <v>0</v>
      </c>
      <c r="H113" s="33"/>
      <c r="I113" s="33"/>
      <c r="J113" s="33">
        <v>5616508.6399999997</v>
      </c>
      <c r="K113" s="33">
        <v>0</v>
      </c>
      <c r="L113" s="33"/>
      <c r="M113" s="33"/>
      <c r="N113" s="33"/>
      <c r="O113" s="33"/>
      <c r="P113" s="33">
        <v>5616508.6399999997</v>
      </c>
      <c r="Q113" s="33">
        <v>5616508.6399999997</v>
      </c>
      <c r="R113" s="52"/>
      <c r="S113" s="33"/>
      <c r="T113" s="34"/>
      <c r="U113" s="35">
        <v>5616508.6399999997</v>
      </c>
      <c r="V113" s="33">
        <v>0</v>
      </c>
      <c r="W113" s="33">
        <v>0</v>
      </c>
      <c r="X113" s="45"/>
      <c r="Y113" s="35">
        <v>0</v>
      </c>
      <c r="Z113" s="45"/>
      <c r="AA113" s="45"/>
      <c r="AB113" s="33"/>
      <c r="AC113" s="35">
        <v>0</v>
      </c>
      <c r="AD113" s="33"/>
      <c r="AE113" s="33"/>
      <c r="AF113" s="33"/>
      <c r="AG113" s="33"/>
      <c r="AH113" s="33"/>
      <c r="AI113" s="33"/>
      <c r="AJ113" s="33"/>
      <c r="AK113" s="36">
        <v>5616508.6399999997</v>
      </c>
    </row>
    <row r="114" spans="1:74" s="12" customFormat="1" ht="22.35" customHeight="1" x14ac:dyDescent="0.3">
      <c r="A114" s="46"/>
      <c r="B114" s="46"/>
      <c r="C114" s="47" t="s">
        <v>42</v>
      </c>
      <c r="D114" s="48"/>
      <c r="E114" s="49"/>
      <c r="F114" s="50">
        <f>SUM(F10:F113)</f>
        <v>40</v>
      </c>
      <c r="G114" s="35">
        <f>H114+I114</f>
        <v>3552500309.2299995</v>
      </c>
      <c r="H114" s="35">
        <f>SUM(H10:H113)</f>
        <v>3347251719.4599996</v>
      </c>
      <c r="I114" s="35">
        <f>SUM(I10:I113)</f>
        <v>205248589.76999998</v>
      </c>
      <c r="J114" s="36">
        <f>SUM(J10:J113)</f>
        <v>8710645193.9441452</v>
      </c>
      <c r="K114" s="36">
        <f>L114+M114+N114</f>
        <v>3432220414.7995653</v>
      </c>
      <c r="L114" s="35">
        <f t="shared" ref="L114:X114" si="1">SUM(L10:L113)</f>
        <v>2082524390.8699999</v>
      </c>
      <c r="M114" s="35">
        <f t="shared" si="1"/>
        <v>1223849326.6395652</v>
      </c>
      <c r="N114" s="36">
        <f t="shared" si="1"/>
        <v>125846697.29000001</v>
      </c>
      <c r="O114" s="35">
        <f t="shared" si="1"/>
        <v>1634906041.0945807</v>
      </c>
      <c r="P114" s="35">
        <f t="shared" si="1"/>
        <v>3643518738.0499997</v>
      </c>
      <c r="Q114" s="35">
        <f t="shared" si="1"/>
        <v>2274407661.8100004</v>
      </c>
      <c r="R114" s="35">
        <f t="shared" si="1"/>
        <v>249523691.52000001</v>
      </c>
      <c r="S114" s="36">
        <f t="shared" si="1"/>
        <v>1119587384.72</v>
      </c>
      <c r="T114" s="51">
        <f t="shared" si="1"/>
        <v>289465281.92370003</v>
      </c>
      <c r="U114" s="36">
        <f t="shared" si="1"/>
        <v>12552610785.097845</v>
      </c>
      <c r="V114" s="35">
        <f t="shared" si="1"/>
        <v>17695845856.614578</v>
      </c>
      <c r="W114" s="35">
        <f t="shared" si="1"/>
        <v>15726860385.832979</v>
      </c>
      <c r="X114" s="35">
        <f t="shared" si="1"/>
        <v>11647979741.075962</v>
      </c>
      <c r="Y114" s="35">
        <f>Z114+AA114</f>
        <v>4078880644.757019</v>
      </c>
      <c r="Z114" s="35">
        <f>SUM(Z10:Z113)</f>
        <v>1554223168.7216403</v>
      </c>
      <c r="AA114" s="35">
        <f>SUM(AA10:AA113)</f>
        <v>2524657476.0353785</v>
      </c>
      <c r="AB114" s="35">
        <f>SUM(AB10:AB113)</f>
        <v>1968985470.7816</v>
      </c>
      <c r="AC114" s="35">
        <f>X114+AB114</f>
        <v>13616965211.857563</v>
      </c>
      <c r="AD114" s="35">
        <f t="shared" ref="AD114:AI114" si="2">SUM(AD10:AD113)</f>
        <v>2239045738.0799999</v>
      </c>
      <c r="AE114" s="35">
        <f t="shared" si="2"/>
        <v>3141896594.9299998</v>
      </c>
      <c r="AF114" s="35">
        <f t="shared" si="2"/>
        <v>1172833267.3600001</v>
      </c>
      <c r="AG114" s="35">
        <f t="shared" si="2"/>
        <v>20755659.57</v>
      </c>
      <c r="AH114" s="35">
        <f t="shared" si="2"/>
        <v>1529738684.05</v>
      </c>
      <c r="AI114" s="35">
        <f t="shared" si="2"/>
        <v>418568983.94999999</v>
      </c>
      <c r="AJ114" s="35">
        <f>SUM(AJ10:AJ113)</f>
        <v>517714584.99333328</v>
      </c>
      <c r="AK114" s="35">
        <f>SUM(AK10:AK113)</f>
        <v>36147113559.709991</v>
      </c>
    </row>
    <row r="115" spans="1:74" s="12" customFormat="1" ht="22.35" customHeight="1" x14ac:dyDescent="0.3">
      <c r="A115" s="65"/>
      <c r="B115" s="65"/>
      <c r="C115" s="66"/>
      <c r="D115" s="67"/>
      <c r="E115" s="68"/>
      <c r="F115" s="69"/>
      <c r="G115" s="52"/>
      <c r="H115" s="52"/>
      <c r="I115" s="52"/>
      <c r="J115" s="70"/>
      <c r="K115" s="70"/>
      <c r="L115" s="52"/>
      <c r="M115" s="52"/>
      <c r="N115" s="70"/>
      <c r="O115" s="52"/>
      <c r="P115" s="52"/>
      <c r="Q115" s="52"/>
      <c r="R115" s="52"/>
      <c r="S115" s="70"/>
      <c r="T115" s="71"/>
      <c r="U115" s="70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</row>
    <row r="116" spans="1:74" s="54" customFormat="1" ht="51.6" customHeight="1" x14ac:dyDescent="0.35">
      <c r="C116" s="55" t="s">
        <v>290</v>
      </c>
      <c r="D116" s="56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R116" s="61"/>
      <c r="U116" s="57"/>
      <c r="X116" s="58"/>
      <c r="Z116" s="58"/>
      <c r="AA116" s="58"/>
      <c r="AB116" s="58"/>
      <c r="AK116" s="59"/>
      <c r="BP116" s="60"/>
      <c r="BV116" s="60"/>
    </row>
    <row r="117" spans="1:74" s="54" customFormat="1" ht="38.25" customHeight="1" x14ac:dyDescent="0.35">
      <c r="C117" s="89" t="s">
        <v>291</v>
      </c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BV117" s="60"/>
    </row>
    <row r="118" spans="1:74" x14ac:dyDescent="0.35">
      <c r="T118" s="27"/>
      <c r="U118" s="53"/>
      <c r="X118" s="37"/>
      <c r="Y118" s="37"/>
      <c r="Z118" s="37"/>
      <c r="AA118" s="37"/>
      <c r="AB118" s="37"/>
      <c r="AJ118" s="37"/>
      <c r="AK118" s="26"/>
    </row>
    <row r="119" spans="1:74" x14ac:dyDescent="0.35">
      <c r="H119" s="27"/>
      <c r="Z119" s="26"/>
      <c r="AE119" s="58"/>
      <c r="AF119" s="58"/>
      <c r="AG119" s="58"/>
      <c r="AH119" s="58"/>
      <c r="AI119" s="58"/>
    </row>
    <row r="120" spans="1:74" x14ac:dyDescent="0.35">
      <c r="AE120" s="58"/>
    </row>
    <row r="362" spans="100:100" x14ac:dyDescent="0.35">
      <c r="CV362" s="9">
        <v>890</v>
      </c>
    </row>
    <row r="366" spans="100:100" x14ac:dyDescent="0.35">
      <c r="CV366" s="9">
        <v>20</v>
      </c>
    </row>
    <row r="370" spans="100:100" x14ac:dyDescent="0.35">
      <c r="CV370" s="9">
        <f>CV362+CV364+CV368+CV369+CV367+CV366</f>
        <v>910</v>
      </c>
    </row>
    <row r="392" spans="100:100" x14ac:dyDescent="0.35">
      <c r="CV392" s="9">
        <v>23923974.300000001</v>
      </c>
    </row>
    <row r="394" spans="100:100" x14ac:dyDescent="0.35">
      <c r="CV394" s="9">
        <v>11767176.4</v>
      </c>
    </row>
    <row r="398" spans="100:100" x14ac:dyDescent="0.35">
      <c r="CV398" s="9">
        <f>CV390+CV392+CV395+CV396+CV397+CV394</f>
        <v>35691150.700000003</v>
      </c>
    </row>
  </sheetData>
  <autoFilter ref="A8:BT117"/>
  <mergeCells count="43">
    <mergeCell ref="C117:AK117"/>
    <mergeCell ref="AF6:AF7"/>
    <mergeCell ref="AG6:AG7"/>
    <mergeCell ref="AH6:AH7"/>
    <mergeCell ref="AI6:AI7"/>
    <mergeCell ref="AJ6:AJ7"/>
    <mergeCell ref="AK6:AK7"/>
    <mergeCell ref="Z6:Z7"/>
    <mergeCell ref="AA6:AA7"/>
    <mergeCell ref="AB6:AB7"/>
    <mergeCell ref="AC6:AC7"/>
    <mergeCell ref="AD6:AD7"/>
    <mergeCell ref="AE6:AE7"/>
    <mergeCell ref="T6:T7"/>
    <mergeCell ref="U6:U7"/>
    <mergeCell ref="V6:V7"/>
    <mergeCell ref="W6:W7"/>
    <mergeCell ref="X6:X7"/>
    <mergeCell ref="Y6:Y7"/>
    <mergeCell ref="N6:N7"/>
    <mergeCell ref="O6:O7"/>
    <mergeCell ref="P6:P7"/>
    <mergeCell ref="Q6:Q7"/>
    <mergeCell ref="R6:R7"/>
    <mergeCell ref="S6:S7"/>
    <mergeCell ref="M6:M7"/>
    <mergeCell ref="A6:A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L5:N5"/>
    <mergeCell ref="J1:J2"/>
    <mergeCell ref="O1:R3"/>
    <mergeCell ref="W1:W2"/>
    <mergeCell ref="AD1:AK1"/>
    <mergeCell ref="C4:AK4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Максименко Ирина Николаевна</cp:lastModifiedBy>
  <dcterms:created xsi:type="dcterms:W3CDTF">2024-12-16T05:44:22Z</dcterms:created>
  <dcterms:modified xsi:type="dcterms:W3CDTF">2024-12-17T01:02:50Z</dcterms:modified>
</cp:coreProperties>
</file>